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4526"/>
  <workbookPr autoCompressPictures="0"/>
  <bookViews>
    <workbookView xWindow="480" yWindow="120" windowWidth="20740" windowHeight="1176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Sheet1!$A$1:$F$273</definedName>
    <definedName name="_xlnm.Print_Titles" localSheetId="0">Sheet1!$1:$1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2" i="1" l="1"/>
  <c r="G3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16" i="1"/>
  <c r="E117" i="1"/>
  <c r="E118" i="1"/>
  <c r="E119" i="1"/>
  <c r="E120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G1" i="1"/>
  <c r="G4" i="1"/>
  <c r="G5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2" i="1"/>
  <c r="E3" i="1"/>
</calcChain>
</file>

<file path=xl/sharedStrings.xml><?xml version="1.0" encoding="utf-8"?>
<sst xmlns="http://schemas.openxmlformats.org/spreadsheetml/2006/main" count="601" uniqueCount="296">
  <si>
    <t>Item Name</t>
  </si>
  <si>
    <t>GP Value</t>
  </si>
  <si>
    <t>ID Cost</t>
  </si>
  <si>
    <t>Share Value</t>
  </si>
  <si>
    <t>Characters</t>
  </si>
  <si>
    <t># of Shares</t>
  </si>
  <si>
    <t>Do not delete example!</t>
  </si>
  <si>
    <t>10 silver coins</t>
  </si>
  <si>
    <t>12 silver coins</t>
  </si>
  <si>
    <t>4 platinum coins</t>
  </si>
  <si>
    <t>adamantite coin</t>
  </si>
  <si>
    <t>5 mithril coins</t>
  </si>
  <si>
    <t>3 adamantite coins</t>
  </si>
  <si>
    <t>1,2</t>
  </si>
  <si>
    <t>1,2,3,4,5</t>
  </si>
  <si>
    <t>30 silver coins</t>
  </si>
  <si>
    <t>3 platinum coins</t>
  </si>
  <si>
    <t>1,2,3,4,5,6</t>
  </si>
  <si>
    <t>70,000 silver coins</t>
  </si>
  <si>
    <t>20,000 electrum coins</t>
  </si>
  <si>
    <t>2,000 platinum coins</t>
  </si>
  <si>
    <t>8,000 copper coins</t>
  </si>
  <si>
    <t>12,000 bronze coins</t>
  </si>
  <si>
    <t>800 silver coins</t>
  </si>
  <si>
    <t>3,000 electrum coins</t>
  </si>
  <si>
    <t>Glan Sarins spellbook</t>
  </si>
  <si>
    <t>27 platinum coins</t>
  </si>
  <si>
    <t>800 platinum coins</t>
  </si>
  <si>
    <t>1,600 electrum coins</t>
  </si>
  <si>
    <t>1,000 platinum coins</t>
  </si>
  <si>
    <t>2,000 electrum coins</t>
  </si>
  <si>
    <t>500 platinum coins</t>
  </si>
  <si>
    <t>Ivobrins Incanabula</t>
  </si>
  <si>
    <t>13,900 gold coins</t>
  </si>
  <si>
    <t>1,2,3,4,6,7</t>
  </si>
  <si>
    <t>alabaster baboon canopic jar</t>
  </si>
  <si>
    <t>30 silver rivets</t>
  </si>
  <si>
    <t>silver horseshoes</t>
  </si>
  <si>
    <t>tainted corrupted gem (elemental)(earth)</t>
  </si>
  <si>
    <t>dmg 255</t>
  </si>
  <si>
    <t>helm of protection from ghosts and non-corporial attacks +3</t>
  </si>
  <si>
    <t>rw</t>
  </si>
  <si>
    <t>dagger</t>
  </si>
  <si>
    <t>mace</t>
  </si>
  <si>
    <t>potion of intoxication</t>
  </si>
  <si>
    <t>trade records f</t>
  </si>
  <si>
    <t>helm of the giant ram +3</t>
  </si>
  <si>
    <t>black silk glove</t>
  </si>
  <si>
    <t>gems x 8</t>
  </si>
  <si>
    <t>claws x800 (8d8)</t>
  </si>
  <si>
    <t>hinged &amp; clasped bracelets x10</t>
  </si>
  <si>
    <t>dire serpent figures x2</t>
  </si>
  <si>
    <t>gems x4</t>
  </si>
  <si>
    <t>golden gauntlets of torm</t>
  </si>
  <si>
    <t>cursed rusty sword</t>
  </si>
  <si>
    <t>potion of neutralize poison and cure disease x2</t>
  </si>
  <si>
    <t>2 silver throwing axes</t>
  </si>
  <si>
    <t>tome of the scholar</t>
  </si>
  <si>
    <t>beads of explosive runes x10</t>
  </si>
  <si>
    <t>barbed devil gloves</t>
  </si>
  <si>
    <t>gouge spear +2/+3 vs. slime &amp; mold</t>
  </si>
  <si>
    <t>elf ear helmet</t>
  </si>
  <si>
    <t>ring of the grasshopper</t>
  </si>
  <si>
    <t>silver can of the mists of Balkar</t>
  </si>
  <si>
    <t>handkerchief of table &amp; chairs</t>
  </si>
  <si>
    <t>handkerchief of bonfire Log seats</t>
  </si>
  <si>
    <t>handkerchief of pit</t>
  </si>
  <si>
    <t>handkerchief of picnic for 10</t>
  </si>
  <si>
    <t>handkerchief of bridge</t>
  </si>
  <si>
    <t>prism of magic scattering</t>
  </si>
  <si>
    <t>cursed bone flask of shadows</t>
  </si>
  <si>
    <t>potion of ultimate restoration</t>
  </si>
  <si>
    <t>wand of blackfire</t>
  </si>
  <si>
    <t>wand (ready for creation)</t>
  </si>
  <si>
    <t>Gemvar shards x12</t>
  </si>
  <si>
    <t>20 claws 12d8</t>
  </si>
  <si>
    <t>cursed book of anything</t>
  </si>
  <si>
    <t>rw 107</t>
  </si>
  <si>
    <t>box of tools</t>
  </si>
  <si>
    <t>rw 122</t>
  </si>
  <si>
    <t>bigbys gloves of dextrosity</t>
  </si>
  <si>
    <t>rw 123</t>
  </si>
  <si>
    <t>theory of occult visual shock</t>
  </si>
  <si>
    <t>rw 90</t>
  </si>
  <si>
    <t>thesis on conditional ruptures</t>
  </si>
  <si>
    <t>the necronomicon (CURSED!)</t>
  </si>
  <si>
    <t>Hermacks regimen</t>
  </si>
  <si>
    <t>Harnaria</t>
  </si>
  <si>
    <t>box of yellow mold</t>
  </si>
  <si>
    <t>rw 87</t>
  </si>
  <si>
    <t>hat of disguise</t>
  </si>
  <si>
    <t>cursed ioun stones</t>
  </si>
  <si>
    <t>king sized bed sable furs</t>
  </si>
  <si>
    <t>rw 124</t>
  </si>
  <si>
    <t>rw 126</t>
  </si>
  <si>
    <t>scroll tube of holding</t>
  </si>
  <si>
    <t>tome of beauty</t>
  </si>
  <si>
    <t>20 pills of sustanance</t>
  </si>
  <si>
    <t>bottle of pills of sustanance</t>
  </si>
  <si>
    <t>quiver</t>
  </si>
  <si>
    <t>arrow of fireball</t>
  </si>
  <si>
    <t>arrow of many arrows</t>
  </si>
  <si>
    <t>arrow of slowing (cursed)</t>
  </si>
  <si>
    <t>arrow of critical hit x3</t>
  </si>
  <si>
    <t>arrow of the viper</t>
  </si>
  <si>
    <t>arrow of acid</t>
  </si>
  <si>
    <t>arrow of homing</t>
  </si>
  <si>
    <t>arrow of sight (unlimited range)</t>
  </si>
  <si>
    <t>arrow of blinding flash</t>
  </si>
  <si>
    <t>arrow of binding</t>
  </si>
  <si>
    <t>arrow of paralyzation</t>
  </si>
  <si>
    <t>rw 128</t>
  </si>
  <si>
    <t>arrow of messenger</t>
  </si>
  <si>
    <t>book of righteous deeds</t>
  </si>
  <si>
    <t>yes/no eye</t>
  </si>
  <si>
    <t>rw128</t>
  </si>
  <si>
    <t>pocket knife</t>
  </si>
  <si>
    <t>bead of incendiary cloud</t>
  </si>
  <si>
    <t>rw93</t>
  </si>
  <si>
    <t>bead of cloudkill</t>
  </si>
  <si>
    <t>bead of anti magic aura</t>
  </si>
  <si>
    <t>bead of petrification (cursed)</t>
  </si>
  <si>
    <t>4 bead of location (cursed)</t>
  </si>
  <si>
    <t>bead of demon summoning</t>
  </si>
  <si>
    <t>helm of opposite alignment +2 (cursed)</t>
  </si>
  <si>
    <t>rw140</t>
  </si>
  <si>
    <t>tome of leadership and influence</t>
  </si>
  <si>
    <t>ring of freedom of movement</t>
  </si>
  <si>
    <t>dmg232</t>
  </si>
  <si>
    <t>phylactery of long years</t>
  </si>
  <si>
    <t>potion of storm giant strength</t>
  </si>
  <si>
    <t>scroll of protection from undead</t>
  </si>
  <si>
    <t>2.5e,234</t>
  </si>
  <si>
    <t>2.5e,193</t>
  </si>
  <si>
    <t>2e,dmg147</t>
  </si>
  <si>
    <t>scroll tube with map (Town of Firestoke)</t>
  </si>
  <si>
    <t>scroll tube of eyes of the eagle</t>
  </si>
  <si>
    <t>mapII.20</t>
  </si>
  <si>
    <t>2e,dmg168</t>
  </si>
  <si>
    <t>digital watch</t>
  </si>
  <si>
    <t>rw124ga</t>
  </si>
  <si>
    <t>30 jewellery</t>
  </si>
  <si>
    <t>rw140?</t>
  </si>
  <si>
    <t>bracers of missile deflection +1</t>
  </si>
  <si>
    <t>6 gems</t>
  </si>
  <si>
    <t>level2#2</t>
  </si>
  <si>
    <t>spiderweb amulet</t>
  </si>
  <si>
    <t>rw76</t>
  </si>
  <si>
    <t>emerald torch tie tack</t>
  </si>
  <si>
    <t>ring of delusion</t>
  </si>
  <si>
    <t xml:space="preserve">shortsword +1 </t>
  </si>
  <si>
    <t>rw92</t>
  </si>
  <si>
    <t>potion of invulnerability</t>
  </si>
  <si>
    <t>2e,dmg143</t>
  </si>
  <si>
    <t>potion of stoneskin</t>
  </si>
  <si>
    <t>phb1,285</t>
  </si>
  <si>
    <t>potion of treasure finding</t>
  </si>
  <si>
    <t>2e,dmg144</t>
  </si>
  <si>
    <t>potion of feign death (detects as potion of sustenance)</t>
  </si>
  <si>
    <t>rw92potion4</t>
  </si>
  <si>
    <t>potion of repulsion</t>
  </si>
  <si>
    <t>phb1,271</t>
  </si>
  <si>
    <t>potion of charm plants</t>
  </si>
  <si>
    <t>phb1,209</t>
  </si>
  <si>
    <t>salve of extra healing (2 doses)</t>
  </si>
  <si>
    <t>salve of protection from normal missiles (3 doses)</t>
  </si>
  <si>
    <t>ointment of ultravision (10 doses)</t>
  </si>
  <si>
    <t>1e,dmg59</t>
  </si>
  <si>
    <t>dust of sleep</t>
  </si>
  <si>
    <t>phb1,280</t>
  </si>
  <si>
    <t>powder of illusion detection</t>
  </si>
  <si>
    <t>poison powder</t>
  </si>
  <si>
    <t>powder of slow</t>
  </si>
  <si>
    <t>powder of immunity to slow powder</t>
  </si>
  <si>
    <t>enchanted sawdust</t>
  </si>
  <si>
    <t>bead of location (12)</t>
  </si>
  <si>
    <t>bag of holding</t>
  </si>
  <si>
    <t>10,000gp</t>
  </si>
  <si>
    <t>mirror of lifetraping (cursed) SOLD</t>
  </si>
  <si>
    <t>potion of extra healing</t>
  </si>
  <si>
    <t>potion of human control</t>
  </si>
  <si>
    <t>scroll of darkness ( x5 uses)</t>
  </si>
  <si>
    <t>scroll of continual darkness (x10)</t>
  </si>
  <si>
    <t>amulet of shielding +1 (turtle)</t>
  </si>
  <si>
    <t>potion of fire resistance</t>
  </si>
  <si>
    <t>card</t>
  </si>
  <si>
    <t>potion of speed</t>
  </si>
  <si>
    <t>longbow of messenger +3</t>
  </si>
  <si>
    <t>girdle of giant strength</t>
  </si>
  <si>
    <t>incendiary grenade x6</t>
  </si>
  <si>
    <t>sheaf arrow +2 x12</t>
  </si>
  <si>
    <t>robe of scintillating colors</t>
  </si>
  <si>
    <t>dmg 265-266</t>
  </si>
  <si>
    <t>dust of sneezing and choking</t>
  </si>
  <si>
    <t>dmg 264</t>
  </si>
  <si>
    <t>pipes of the sewers</t>
  </si>
  <si>
    <t>silver coffer</t>
  </si>
  <si>
    <t>platinum inlaid carved petrified wood chair</t>
  </si>
  <si>
    <t>random</t>
  </si>
  <si>
    <t>rw 130ish</t>
  </si>
  <si>
    <t>half eaten golden Sarinol plaque</t>
  </si>
  <si>
    <t>phb 216</t>
  </si>
  <si>
    <t>ball of sunlight +3</t>
  </si>
  <si>
    <t>chain mail of silence +2</t>
  </si>
  <si>
    <t>phb 279</t>
  </si>
  <si>
    <t>rw 142</t>
  </si>
  <si>
    <t>lenses of darkvision</t>
  </si>
  <si>
    <t>military fork +2</t>
  </si>
  <si>
    <t>silver chalice</t>
  </si>
  <si>
    <t>silver plated longsword w/onyx pommel</t>
  </si>
  <si>
    <t>fire opal pendant</t>
  </si>
  <si>
    <t>silver comb w/moonstones</t>
  </si>
  <si>
    <t>ivory statuette</t>
  </si>
  <si>
    <t>large woolen tapestry</t>
  </si>
  <si>
    <t>string of small pink pearls</t>
  </si>
  <si>
    <t>amulet of mighty fists</t>
  </si>
  <si>
    <t>carpet of flying</t>
  </si>
  <si>
    <t>dmg 452</t>
  </si>
  <si>
    <t>dmg 246</t>
  </si>
  <si>
    <t>mic 212</t>
  </si>
  <si>
    <t>tourquoise veil</t>
  </si>
  <si>
    <t>helm of the breather</t>
  </si>
  <si>
    <t>card rw</t>
  </si>
  <si>
    <t>snakeblood tooth</t>
  </si>
  <si>
    <t>mic 136</t>
  </si>
  <si>
    <t>lead box w/silver padlock</t>
  </si>
  <si>
    <t>10 taint sticks</t>
  </si>
  <si>
    <t>morts battle axe</t>
  </si>
  <si>
    <t>26 pieces of art</t>
  </si>
  <si>
    <t>skull plaque</t>
  </si>
  <si>
    <t>salteoth (the blood sucker)</t>
  </si>
  <si>
    <t>magic torch</t>
  </si>
  <si>
    <t>scroll of resurection (cursed)</t>
  </si>
  <si>
    <t>rw 163</t>
  </si>
  <si>
    <t>cloak of durability</t>
  </si>
  <si>
    <t>rw 164</t>
  </si>
  <si>
    <t>vial of salamander sweat</t>
  </si>
  <si>
    <t>vial of anglers owl extract</t>
  </si>
  <si>
    <t>torc of wizard eye</t>
  </si>
  <si>
    <t>amulet of holy healing (cursed)</t>
  </si>
  <si>
    <t>rw 188</t>
  </si>
  <si>
    <t>amethyst gem of goblin x 1000</t>
  </si>
  <si>
    <t>sphere of darkness and shadows x10</t>
  </si>
  <si>
    <t>1,2,3,4,6,7,</t>
  </si>
  <si>
    <t>sword of dancing +1 (cursed) x10</t>
  </si>
  <si>
    <t>ring of extra damage</t>
  </si>
  <si>
    <t>ring of finger devouring</t>
  </si>
  <si>
    <t>rw 189</t>
  </si>
  <si>
    <t>ring of half healing</t>
  </si>
  <si>
    <t>ring of fumbling</t>
  </si>
  <si>
    <t>ring of hand transformation</t>
  </si>
  <si>
    <t>ring of ring negation</t>
  </si>
  <si>
    <t>ring of blade barrier</t>
  </si>
  <si>
    <t>ring of polymorph by language</t>
  </si>
  <si>
    <t>ring of elemental attack summoning</t>
  </si>
  <si>
    <t>ring of daedulus</t>
  </si>
  <si>
    <t>statuette of succubus summoning x10</t>
  </si>
  <si>
    <t>rw 193</t>
  </si>
  <si>
    <t>rw 190</t>
  </si>
  <si>
    <t>brazier of death gas</t>
  </si>
  <si>
    <t>brazier of animated attack</t>
  </si>
  <si>
    <t>brazier of coal flinging</t>
  </si>
  <si>
    <t>rw 191</t>
  </si>
  <si>
    <t>brazier of explosion</t>
  </si>
  <si>
    <t>brazier of arson</t>
  </si>
  <si>
    <t>brazier of poison gas</t>
  </si>
  <si>
    <t>brazier of radiation of aging</t>
  </si>
  <si>
    <t>brazier of rain of fire</t>
  </si>
  <si>
    <t>brazier of gem consuption</t>
  </si>
  <si>
    <t>brazier of fire elemental summoning (cursed)</t>
  </si>
  <si>
    <t>coffer of coins x 10</t>
  </si>
  <si>
    <t>coffer of jewellery x 10</t>
  </si>
  <si>
    <t>rw 194</t>
  </si>
  <si>
    <t>mind flayer statuettes</t>
  </si>
  <si>
    <t>ioun stones of 360d vision +4ac/+2 initiative</t>
  </si>
  <si>
    <t>rw 196</t>
  </si>
  <si>
    <t xml:space="preserve">silver rods of opening… </t>
  </si>
  <si>
    <t>rw 155</t>
  </si>
  <si>
    <t>filled soul gems x 9,999</t>
  </si>
  <si>
    <t>rw 195</t>
  </si>
  <si>
    <t>mind flayer puzzle (1,000 piece)</t>
  </si>
  <si>
    <t>rw 165</t>
  </si>
  <si>
    <t>10 bone sconces</t>
  </si>
  <si>
    <t>candles of invisible light (exploding)</t>
  </si>
  <si>
    <t>rw 181</t>
  </si>
  <si>
    <t>ritual sword +2 / -5 a.c. &amp; s.t.</t>
  </si>
  <si>
    <t>rw 182</t>
  </si>
  <si>
    <t>crown of life draining</t>
  </si>
  <si>
    <t>rw 183</t>
  </si>
  <si>
    <t>rw 184</t>
  </si>
  <si>
    <t>armbands of punching and strangling</t>
  </si>
  <si>
    <t>rw 185</t>
  </si>
  <si>
    <t>gold plated birds x 10</t>
  </si>
  <si>
    <t xml:space="preserve">glitterstone </t>
  </si>
  <si>
    <t>mic 161</t>
  </si>
  <si>
    <t>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</si>
</sst>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1" xfId="0" applyFont="1" applyBorder="1"/>
    <xf numFmtId="0" fontId="0" fillId="0" borderId="1" xfId="0" applyBorder="1"/>
    <xf numFmtId="0" fontId="2" fillId="0" borderId="1" xfId="0" applyFont="1" applyBorder="1"/>
    <xf numFmtId="0" fontId="1" fillId="0" borderId="1" xfId="0" applyFont="1" applyBorder="1" applyAlignment="1">
      <alignment horizontal="right"/>
    </xf>
    <xf numFmtId="0" fontId="2" fillId="0" borderId="1" xfId="0" applyFont="1" applyBorder="1" applyAlignment="1">
      <alignment horizontal="right"/>
    </xf>
    <xf numFmtId="0" fontId="0" fillId="0" borderId="1" xfId="0" applyBorder="1" applyAlignment="1">
      <alignment horizontal="right"/>
    </xf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164" fontId="1" fillId="0" borderId="1" xfId="0" applyNumberFormat="1" applyFont="1" applyBorder="1"/>
    <xf numFmtId="164" fontId="2" fillId="0" borderId="1" xfId="0" applyNumberFormat="1" applyFont="1" applyBorder="1"/>
    <xf numFmtId="164" fontId="0" fillId="0" borderId="1" xfId="0" applyNumberFormat="1" applyBorder="1"/>
    <xf numFmtId="11" fontId="0" fillId="0" borderId="1" xfId="0" applyNumberFormat="1" applyBorder="1"/>
    <xf numFmtId="49" fontId="0" fillId="0" borderId="1" xfId="0" applyNumberFormat="1" applyBorder="1" applyAlignment="1">
      <alignment horizontal="left"/>
    </xf>
    <xf numFmtId="49" fontId="1" fillId="0" borderId="1" xfId="0" applyNumberFormat="1" applyFont="1" applyBorder="1" applyAlignment="1">
      <alignment horizontal="left"/>
    </xf>
    <xf numFmtId="0" fontId="0" fillId="2" borderId="1" xfId="0" applyFill="1" applyBorder="1" applyAlignment="1">
      <alignment wrapText="1"/>
    </xf>
    <xf numFmtId="0" fontId="0" fillId="0" borderId="1" xfId="0" applyFill="1" applyBorder="1" applyAlignment="1">
      <alignment wrapText="1"/>
    </xf>
    <xf numFmtId="0" fontId="0" fillId="3" borderId="1" xfId="0" applyFill="1" applyBorder="1" applyAlignment="1">
      <alignment wrapText="1"/>
    </xf>
    <xf numFmtId="0" fontId="0" fillId="4" borderId="1" xfId="0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G417"/>
  <sheetViews>
    <sheetView tabSelected="1" topLeftCell="A206" zoomScale="130" zoomScaleNormal="130" zoomScalePageLayoutView="130" workbookViewId="0">
      <selection activeCell="A225" sqref="A225"/>
    </sheetView>
  </sheetViews>
  <sheetFormatPr baseColWidth="10" defaultColWidth="8.83203125" defaultRowHeight="14" x14ac:dyDescent="0"/>
  <cols>
    <col min="1" max="1" width="53.6640625" style="9" customWidth="1"/>
    <col min="2" max="2" width="10.5" style="2" customWidth="1"/>
    <col min="3" max="3" width="11.1640625" style="2" customWidth="1"/>
    <col min="4" max="4" width="11.5" style="6" customWidth="1"/>
    <col min="5" max="5" width="11.5" style="12" customWidth="1"/>
    <col min="6" max="6" width="23" style="14" customWidth="1"/>
    <col min="7" max="7" width="21.6640625" style="2" customWidth="1"/>
    <col min="8" max="16384" width="8.83203125" style="2"/>
  </cols>
  <sheetData>
    <row r="1" spans="1:7" s="1" customFormat="1">
      <c r="A1" s="7" t="s">
        <v>0</v>
      </c>
      <c r="B1" s="1" t="s">
        <v>1</v>
      </c>
      <c r="C1" s="1" t="s">
        <v>2</v>
      </c>
      <c r="D1" s="4" t="s">
        <v>5</v>
      </c>
      <c r="E1" s="10" t="s">
        <v>3</v>
      </c>
      <c r="F1" s="15" t="s">
        <v>4</v>
      </c>
      <c r="G1" s="1">
        <f>SUM(B:B)</f>
        <v>1715332.6</v>
      </c>
    </row>
    <row r="2" spans="1:7" s="3" customFormat="1">
      <c r="A2" s="8" t="s">
        <v>6</v>
      </c>
      <c r="B2" s="3">
        <v>0</v>
      </c>
      <c r="C2" s="3">
        <v>0</v>
      </c>
      <c r="D2" s="5">
        <v>1</v>
      </c>
      <c r="E2" s="11">
        <f>SUM(B2-C2)/D2</f>
        <v>0</v>
      </c>
      <c r="F2" s="14" t="s">
        <v>295</v>
      </c>
      <c r="G2" s="3">
        <f>SUM((C:C))</f>
        <v>40300</v>
      </c>
    </row>
    <row r="3" spans="1:7">
      <c r="A3" s="9" t="s">
        <v>7</v>
      </c>
      <c r="B3" s="2">
        <v>0.5</v>
      </c>
      <c r="C3" s="2">
        <v>0</v>
      </c>
      <c r="D3" s="6">
        <v>4</v>
      </c>
      <c r="E3" s="11">
        <f>SUM(B3-C3)/D3</f>
        <v>0.125</v>
      </c>
      <c r="F3" s="14" t="s">
        <v>13</v>
      </c>
      <c r="G3" s="2">
        <f>SUM(G2-10)</f>
        <v>40290</v>
      </c>
    </row>
    <row r="4" spans="1:7">
      <c r="A4" s="9" t="s">
        <v>8</v>
      </c>
      <c r="B4" s="2">
        <v>0.6</v>
      </c>
      <c r="C4" s="2">
        <v>0</v>
      </c>
      <c r="D4" s="6">
        <v>4</v>
      </c>
      <c r="E4" s="11">
        <f t="shared" ref="E4:E67" si="0">SUM(B4-C4)/D4</f>
        <v>0.15</v>
      </c>
      <c r="F4" s="14" t="s">
        <v>13</v>
      </c>
      <c r="G4" s="2">
        <f>SUM(G1-100)</f>
        <v>1715232.6</v>
      </c>
    </row>
    <row r="5" spans="1:7">
      <c r="A5" s="9" t="s">
        <v>9</v>
      </c>
      <c r="B5" s="2">
        <v>20</v>
      </c>
      <c r="C5" s="2">
        <v>0</v>
      </c>
      <c r="D5" s="6">
        <v>7</v>
      </c>
      <c r="E5" s="11">
        <f t="shared" si="0"/>
        <v>2.8571428571428572</v>
      </c>
      <c r="F5" s="14" t="s">
        <v>14</v>
      </c>
      <c r="G5" s="1">
        <f>SUM(G4-G3)</f>
        <v>1674942.6</v>
      </c>
    </row>
    <row r="6" spans="1:7">
      <c r="A6" s="9" t="s">
        <v>10</v>
      </c>
      <c r="B6" s="2">
        <v>20</v>
      </c>
      <c r="C6" s="2">
        <v>0</v>
      </c>
      <c r="D6" s="6">
        <v>7</v>
      </c>
      <c r="E6" s="11">
        <f t="shared" si="0"/>
        <v>2.8571428571428572</v>
      </c>
      <c r="F6" s="14" t="s">
        <v>14</v>
      </c>
    </row>
    <row r="7" spans="1:7">
      <c r="A7" s="9" t="s">
        <v>11</v>
      </c>
      <c r="B7" s="2">
        <v>50</v>
      </c>
      <c r="C7" s="2">
        <v>0</v>
      </c>
      <c r="D7" s="6">
        <v>7</v>
      </c>
      <c r="E7" s="11">
        <f t="shared" si="0"/>
        <v>7.1428571428571432</v>
      </c>
      <c r="F7" s="14" t="s">
        <v>14</v>
      </c>
    </row>
    <row r="8" spans="1:7">
      <c r="A8" s="9" t="s">
        <v>12</v>
      </c>
      <c r="B8" s="2">
        <v>60</v>
      </c>
      <c r="C8" s="2">
        <v>0</v>
      </c>
      <c r="D8" s="6">
        <v>7</v>
      </c>
      <c r="E8" s="11">
        <f t="shared" si="0"/>
        <v>8.5714285714285712</v>
      </c>
      <c r="F8" s="14" t="s">
        <v>14</v>
      </c>
    </row>
    <row r="9" spans="1:7">
      <c r="A9" s="9" t="s">
        <v>15</v>
      </c>
      <c r="B9" s="2">
        <v>1.5</v>
      </c>
      <c r="C9" s="2">
        <v>0</v>
      </c>
      <c r="D9" s="6">
        <v>7</v>
      </c>
      <c r="E9" s="11">
        <f t="shared" si="0"/>
        <v>0.21428571428571427</v>
      </c>
      <c r="F9" s="14" t="s">
        <v>14</v>
      </c>
    </row>
    <row r="10" spans="1:7">
      <c r="A10" s="9" t="s">
        <v>16</v>
      </c>
      <c r="B10" s="2">
        <v>15</v>
      </c>
      <c r="C10" s="2">
        <v>0</v>
      </c>
      <c r="D10" s="6">
        <v>7</v>
      </c>
      <c r="E10" s="11">
        <f t="shared" si="0"/>
        <v>2.1428571428571428</v>
      </c>
      <c r="F10" s="14" t="s">
        <v>14</v>
      </c>
    </row>
    <row r="11" spans="1:7">
      <c r="A11" s="9" t="s">
        <v>18</v>
      </c>
      <c r="B11" s="2">
        <v>14000</v>
      </c>
      <c r="C11" s="2">
        <v>0</v>
      </c>
      <c r="D11" s="6">
        <v>8</v>
      </c>
      <c r="E11" s="11">
        <f t="shared" si="0"/>
        <v>1750</v>
      </c>
      <c r="F11" s="14" t="s">
        <v>17</v>
      </c>
    </row>
    <row r="12" spans="1:7">
      <c r="A12" s="9" t="s">
        <v>19</v>
      </c>
      <c r="B12" s="2">
        <v>10000</v>
      </c>
      <c r="C12" s="2">
        <v>0</v>
      </c>
      <c r="D12" s="6">
        <v>8</v>
      </c>
      <c r="E12" s="11">
        <f t="shared" si="0"/>
        <v>1250</v>
      </c>
      <c r="F12" s="14" t="s">
        <v>17</v>
      </c>
    </row>
    <row r="13" spans="1:7">
      <c r="A13" s="9" t="s">
        <v>20</v>
      </c>
      <c r="B13" s="2">
        <v>10000</v>
      </c>
      <c r="C13" s="2">
        <v>0</v>
      </c>
      <c r="D13" s="6">
        <v>8</v>
      </c>
      <c r="E13" s="11">
        <f t="shared" si="0"/>
        <v>1250</v>
      </c>
      <c r="F13" s="14" t="s">
        <v>17</v>
      </c>
    </row>
    <row r="14" spans="1:7">
      <c r="A14" s="9" t="s">
        <v>21</v>
      </c>
      <c r="B14" s="2">
        <v>40</v>
      </c>
      <c r="C14" s="2">
        <v>0</v>
      </c>
      <c r="D14" s="6">
        <v>8</v>
      </c>
      <c r="E14" s="11">
        <f t="shared" si="0"/>
        <v>5</v>
      </c>
      <c r="F14" s="14" t="s">
        <v>17</v>
      </c>
    </row>
    <row r="15" spans="1:7">
      <c r="A15" s="9" t="s">
        <v>22</v>
      </c>
      <c r="B15" s="2">
        <v>300</v>
      </c>
      <c r="C15" s="2">
        <v>0</v>
      </c>
      <c r="D15" s="6">
        <v>8</v>
      </c>
      <c r="E15" s="11">
        <f t="shared" si="0"/>
        <v>37.5</v>
      </c>
      <c r="F15" s="14" t="s">
        <v>17</v>
      </c>
    </row>
    <row r="16" spans="1:7">
      <c r="A16" s="9" t="s">
        <v>23</v>
      </c>
      <c r="B16" s="2">
        <v>40</v>
      </c>
      <c r="C16" s="2">
        <v>0</v>
      </c>
      <c r="D16" s="6">
        <v>8</v>
      </c>
      <c r="E16" s="11">
        <f t="shared" si="0"/>
        <v>5</v>
      </c>
      <c r="F16" s="14" t="s">
        <v>17</v>
      </c>
    </row>
    <row r="17" spans="1:7">
      <c r="A17" s="9" t="s">
        <v>24</v>
      </c>
      <c r="B17" s="2">
        <v>1500</v>
      </c>
      <c r="C17" s="2">
        <v>0</v>
      </c>
      <c r="D17" s="6">
        <v>8</v>
      </c>
      <c r="E17" s="11">
        <f t="shared" si="0"/>
        <v>187.5</v>
      </c>
      <c r="F17" s="14" t="s">
        <v>17</v>
      </c>
    </row>
    <row r="18" spans="1:7">
      <c r="A18" s="9" t="s">
        <v>25</v>
      </c>
      <c r="B18" s="2">
        <v>20000</v>
      </c>
      <c r="C18" s="2">
        <v>0</v>
      </c>
      <c r="D18" s="6">
        <v>8</v>
      </c>
      <c r="E18" s="11">
        <f t="shared" si="0"/>
        <v>2500</v>
      </c>
      <c r="F18" s="14" t="s">
        <v>17</v>
      </c>
    </row>
    <row r="19" spans="1:7">
      <c r="A19" s="9" t="s">
        <v>26</v>
      </c>
      <c r="B19" s="2">
        <v>135</v>
      </c>
      <c r="C19" s="2">
        <v>0</v>
      </c>
      <c r="D19" s="6">
        <v>8</v>
      </c>
      <c r="E19" s="11">
        <f t="shared" si="0"/>
        <v>16.875</v>
      </c>
      <c r="F19" s="14" t="s">
        <v>17</v>
      </c>
    </row>
    <row r="20" spans="1:7">
      <c r="A20" s="9" t="s">
        <v>27</v>
      </c>
      <c r="B20" s="2">
        <v>4000</v>
      </c>
      <c r="C20" s="2">
        <v>0</v>
      </c>
      <c r="D20" s="6">
        <v>8</v>
      </c>
      <c r="E20" s="11">
        <f t="shared" si="0"/>
        <v>500</v>
      </c>
      <c r="F20" s="14" t="s">
        <v>17</v>
      </c>
    </row>
    <row r="21" spans="1:7">
      <c r="A21" s="9" t="s">
        <v>28</v>
      </c>
      <c r="B21" s="2">
        <v>3200</v>
      </c>
      <c r="C21" s="2">
        <v>0</v>
      </c>
      <c r="D21" s="6">
        <v>8</v>
      </c>
      <c r="E21" s="11">
        <f t="shared" si="0"/>
        <v>400</v>
      </c>
      <c r="F21" s="14" t="s">
        <v>17</v>
      </c>
    </row>
    <row r="22" spans="1:7">
      <c r="A22" s="9" t="s">
        <v>29</v>
      </c>
      <c r="B22" s="2">
        <v>5000</v>
      </c>
      <c r="C22" s="2">
        <v>0</v>
      </c>
      <c r="D22" s="6">
        <v>8</v>
      </c>
      <c r="E22" s="11">
        <f t="shared" si="0"/>
        <v>625</v>
      </c>
      <c r="F22" s="14" t="s">
        <v>17</v>
      </c>
    </row>
    <row r="23" spans="1:7">
      <c r="A23" s="9" t="s">
        <v>30</v>
      </c>
      <c r="B23" s="2">
        <v>1000</v>
      </c>
      <c r="C23" s="2">
        <v>0</v>
      </c>
      <c r="D23" s="6">
        <v>8</v>
      </c>
      <c r="E23" s="11">
        <f t="shared" si="0"/>
        <v>125</v>
      </c>
      <c r="F23" s="14" t="s">
        <v>17</v>
      </c>
    </row>
    <row r="24" spans="1:7">
      <c r="A24" s="9" t="s">
        <v>31</v>
      </c>
      <c r="B24" s="2">
        <v>2500</v>
      </c>
      <c r="C24" s="2">
        <v>0</v>
      </c>
      <c r="D24" s="6">
        <v>8</v>
      </c>
      <c r="E24" s="11">
        <f t="shared" si="0"/>
        <v>312.5</v>
      </c>
      <c r="F24" s="14" t="s">
        <v>17</v>
      </c>
    </row>
    <row r="25" spans="1:7">
      <c r="A25" s="9" t="s">
        <v>32</v>
      </c>
      <c r="B25" s="2">
        <v>150000</v>
      </c>
      <c r="C25" s="2">
        <v>0</v>
      </c>
      <c r="D25" s="6">
        <v>8</v>
      </c>
      <c r="E25" s="11">
        <f t="shared" si="0"/>
        <v>18750</v>
      </c>
      <c r="F25" s="14" t="s">
        <v>17</v>
      </c>
    </row>
    <row r="26" spans="1:7">
      <c r="A26" s="9" t="s">
        <v>33</v>
      </c>
      <c r="B26" s="2">
        <v>13900</v>
      </c>
      <c r="C26" s="2">
        <v>0</v>
      </c>
      <c r="D26" s="6">
        <v>8</v>
      </c>
      <c r="E26" s="11">
        <f t="shared" si="0"/>
        <v>1737.5</v>
      </c>
      <c r="F26" s="14" t="s">
        <v>34</v>
      </c>
    </row>
    <row r="27" spans="1:7">
      <c r="A27" s="9" t="s">
        <v>35</v>
      </c>
      <c r="B27" s="2">
        <v>10000</v>
      </c>
      <c r="C27" s="2">
        <v>200</v>
      </c>
      <c r="D27" s="6">
        <v>4</v>
      </c>
      <c r="E27" s="11">
        <f t="shared" si="0"/>
        <v>2450</v>
      </c>
      <c r="F27" s="14" t="s">
        <v>13</v>
      </c>
    </row>
    <row r="28" spans="1:7">
      <c r="A28" s="16" t="s">
        <v>36</v>
      </c>
      <c r="D28" s="6">
        <v>4</v>
      </c>
      <c r="E28" s="11">
        <f t="shared" si="0"/>
        <v>0</v>
      </c>
      <c r="F28" s="14" t="s">
        <v>13</v>
      </c>
    </row>
    <row r="29" spans="1:7">
      <c r="A29" s="16" t="s">
        <v>37</v>
      </c>
      <c r="D29" s="6">
        <v>4</v>
      </c>
      <c r="E29" s="11">
        <f t="shared" si="0"/>
        <v>0</v>
      </c>
      <c r="F29" s="14" t="s">
        <v>13</v>
      </c>
    </row>
    <row r="30" spans="1:7">
      <c r="A30" s="16" t="s">
        <v>52</v>
      </c>
      <c r="D30" s="6">
        <v>4</v>
      </c>
      <c r="E30" s="11">
        <f t="shared" si="0"/>
        <v>0</v>
      </c>
      <c r="F30" s="14" t="s">
        <v>13</v>
      </c>
    </row>
    <row r="31" spans="1:7">
      <c r="A31" s="9" t="s">
        <v>38</v>
      </c>
      <c r="B31" s="2">
        <v>2000</v>
      </c>
      <c r="C31" s="2">
        <v>200</v>
      </c>
      <c r="D31" s="6">
        <v>4</v>
      </c>
      <c r="E31" s="11">
        <f t="shared" si="0"/>
        <v>450</v>
      </c>
      <c r="F31" s="14" t="s">
        <v>13</v>
      </c>
      <c r="G31" s="2" t="s">
        <v>39</v>
      </c>
    </row>
    <row r="32" spans="1:7">
      <c r="A32" s="9" t="s">
        <v>40</v>
      </c>
      <c r="B32" s="2">
        <v>2000</v>
      </c>
      <c r="C32" s="2">
        <v>200</v>
      </c>
      <c r="D32" s="6">
        <v>4</v>
      </c>
      <c r="E32" s="11">
        <f t="shared" si="0"/>
        <v>450</v>
      </c>
      <c r="F32" s="14" t="s">
        <v>13</v>
      </c>
      <c r="G32" s="2" t="s">
        <v>41</v>
      </c>
    </row>
    <row r="33" spans="1:7">
      <c r="A33" s="9" t="s">
        <v>51</v>
      </c>
      <c r="D33" s="6">
        <v>4</v>
      </c>
      <c r="E33" s="11">
        <f t="shared" si="0"/>
        <v>0</v>
      </c>
      <c r="F33" s="14" t="s">
        <v>13</v>
      </c>
    </row>
    <row r="34" spans="1:7">
      <c r="A34" s="16" t="s">
        <v>42</v>
      </c>
      <c r="D34" s="6">
        <v>4</v>
      </c>
      <c r="E34" s="11">
        <f t="shared" si="0"/>
        <v>0</v>
      </c>
      <c r="F34" s="14" t="s">
        <v>13</v>
      </c>
    </row>
    <row r="35" spans="1:7">
      <c r="A35" s="16" t="s">
        <v>43</v>
      </c>
      <c r="D35" s="6">
        <v>4</v>
      </c>
      <c r="E35" s="11">
        <f t="shared" si="0"/>
        <v>0</v>
      </c>
      <c r="F35" s="14" t="s">
        <v>13</v>
      </c>
    </row>
    <row r="36" spans="1:7">
      <c r="A36" s="9" t="s">
        <v>44</v>
      </c>
      <c r="B36" s="2">
        <v>400</v>
      </c>
      <c r="C36" s="2">
        <v>100</v>
      </c>
      <c r="D36" s="6">
        <v>4</v>
      </c>
      <c r="E36" s="11">
        <f t="shared" si="0"/>
        <v>75</v>
      </c>
      <c r="F36" s="14" t="s">
        <v>13</v>
      </c>
      <c r="G36" s="2" t="s">
        <v>41</v>
      </c>
    </row>
    <row r="37" spans="1:7">
      <c r="A37" s="16" t="s">
        <v>45</v>
      </c>
      <c r="D37" s="6">
        <v>4</v>
      </c>
      <c r="E37" s="11">
        <f t="shared" si="0"/>
        <v>0</v>
      </c>
      <c r="F37" s="14" t="s">
        <v>13</v>
      </c>
    </row>
    <row r="38" spans="1:7">
      <c r="A38" s="9" t="s">
        <v>46</v>
      </c>
      <c r="B38" s="2">
        <v>8500</v>
      </c>
      <c r="C38" s="2">
        <v>200</v>
      </c>
      <c r="D38" s="6">
        <v>4</v>
      </c>
      <c r="E38" s="11">
        <f t="shared" si="0"/>
        <v>2075</v>
      </c>
      <c r="F38" s="14" t="s">
        <v>13</v>
      </c>
      <c r="G38" s="2" t="s">
        <v>41</v>
      </c>
    </row>
    <row r="39" spans="1:7">
      <c r="A39" s="16" t="s">
        <v>47</v>
      </c>
      <c r="D39" s="6">
        <v>4</v>
      </c>
      <c r="E39" s="11">
        <f t="shared" si="0"/>
        <v>0</v>
      </c>
      <c r="F39" s="14" t="s">
        <v>13</v>
      </c>
    </row>
    <row r="40" spans="1:7">
      <c r="A40" s="16" t="s">
        <v>48</v>
      </c>
      <c r="D40" s="6">
        <v>4</v>
      </c>
      <c r="E40" s="11">
        <f t="shared" si="0"/>
        <v>0</v>
      </c>
      <c r="F40" s="14" t="s">
        <v>13</v>
      </c>
    </row>
    <row r="41" spans="1:7">
      <c r="A41" s="19" t="s">
        <v>49</v>
      </c>
      <c r="D41" s="6">
        <v>7</v>
      </c>
      <c r="E41" s="11">
        <f t="shared" si="0"/>
        <v>0</v>
      </c>
      <c r="F41" s="14" t="s">
        <v>13</v>
      </c>
    </row>
    <row r="42" spans="1:7">
      <c r="A42" s="16" t="s">
        <v>50</v>
      </c>
      <c r="D42" s="6">
        <v>7</v>
      </c>
      <c r="E42" s="11">
        <f t="shared" si="0"/>
        <v>0</v>
      </c>
      <c r="F42" s="14" t="s">
        <v>14</v>
      </c>
    </row>
    <row r="43" spans="1:7">
      <c r="A43" s="9" t="s">
        <v>53</v>
      </c>
      <c r="B43" s="2">
        <v>3000</v>
      </c>
      <c r="C43" s="2">
        <v>200</v>
      </c>
      <c r="D43" s="6">
        <v>7</v>
      </c>
      <c r="E43" s="11">
        <f t="shared" si="0"/>
        <v>400</v>
      </c>
      <c r="F43" s="14" t="s">
        <v>14</v>
      </c>
      <c r="G43" s="2" t="s">
        <v>41</v>
      </c>
    </row>
    <row r="44" spans="1:7">
      <c r="A44" s="9" t="s">
        <v>54</v>
      </c>
      <c r="B44" s="2">
        <v>350</v>
      </c>
      <c r="C44" s="2">
        <v>300</v>
      </c>
      <c r="D44" s="6">
        <v>7</v>
      </c>
      <c r="E44" s="11">
        <f t="shared" si="0"/>
        <v>7.1428571428571432</v>
      </c>
      <c r="F44" s="14" t="s">
        <v>14</v>
      </c>
    </row>
    <row r="45" spans="1:7">
      <c r="A45" s="9" t="s">
        <v>55</v>
      </c>
      <c r="B45" s="2">
        <v>900</v>
      </c>
      <c r="C45" s="2">
        <v>300</v>
      </c>
      <c r="D45" s="6">
        <v>7</v>
      </c>
      <c r="E45" s="11">
        <f t="shared" si="0"/>
        <v>85.714285714285708</v>
      </c>
      <c r="F45" s="14" t="s">
        <v>14</v>
      </c>
    </row>
    <row r="46" spans="1:7">
      <c r="A46" s="16" t="s">
        <v>56</v>
      </c>
      <c r="D46" s="6">
        <v>7</v>
      </c>
      <c r="E46" s="11">
        <f t="shared" si="0"/>
        <v>0</v>
      </c>
      <c r="F46" s="14" t="s">
        <v>14</v>
      </c>
    </row>
    <row r="47" spans="1:7">
      <c r="A47" s="9" t="s">
        <v>57</v>
      </c>
      <c r="B47" s="2">
        <v>2500</v>
      </c>
      <c r="C47" s="2">
        <v>200</v>
      </c>
      <c r="D47" s="6">
        <v>7</v>
      </c>
      <c r="E47" s="11">
        <f t="shared" si="0"/>
        <v>328.57142857142856</v>
      </c>
      <c r="F47" s="14" t="s">
        <v>14</v>
      </c>
      <c r="G47" s="2" t="s">
        <v>41</v>
      </c>
    </row>
    <row r="48" spans="1:7">
      <c r="A48" s="9" t="s">
        <v>58</v>
      </c>
      <c r="B48" s="2">
        <v>5000</v>
      </c>
      <c r="C48" s="2">
        <v>1100</v>
      </c>
      <c r="D48" s="6">
        <v>7</v>
      </c>
      <c r="E48" s="11">
        <f t="shared" si="0"/>
        <v>557.14285714285711</v>
      </c>
      <c r="F48" s="14" t="s">
        <v>14</v>
      </c>
      <c r="G48" s="2" t="s">
        <v>41</v>
      </c>
    </row>
    <row r="49" spans="1:7">
      <c r="A49" s="9" t="s">
        <v>59</v>
      </c>
      <c r="B49" s="2">
        <v>4000</v>
      </c>
      <c r="C49" s="2">
        <v>300</v>
      </c>
      <c r="D49" s="6">
        <v>7</v>
      </c>
      <c r="E49" s="11">
        <f t="shared" si="0"/>
        <v>528.57142857142856</v>
      </c>
      <c r="F49" s="14" t="s">
        <v>14</v>
      </c>
      <c r="G49" s="2" t="s">
        <v>41</v>
      </c>
    </row>
    <row r="50" spans="1:7">
      <c r="A50" s="9" t="s">
        <v>60</v>
      </c>
      <c r="B50" s="2">
        <v>2000</v>
      </c>
      <c r="C50" s="2">
        <v>200</v>
      </c>
      <c r="D50" s="6">
        <v>7</v>
      </c>
      <c r="E50" s="11">
        <f t="shared" si="0"/>
        <v>257.14285714285717</v>
      </c>
      <c r="F50" s="14" t="s">
        <v>14</v>
      </c>
      <c r="G50" s="2" t="s">
        <v>41</v>
      </c>
    </row>
    <row r="51" spans="1:7">
      <c r="A51" s="16" t="s">
        <v>61</v>
      </c>
      <c r="D51" s="6">
        <v>7</v>
      </c>
      <c r="E51" s="11">
        <f t="shared" si="0"/>
        <v>0</v>
      </c>
      <c r="F51" s="14" t="s">
        <v>14</v>
      </c>
      <c r="G51" s="2" t="s">
        <v>41</v>
      </c>
    </row>
    <row r="52" spans="1:7">
      <c r="A52" s="9" t="s">
        <v>62</v>
      </c>
      <c r="B52" s="2">
        <v>5000</v>
      </c>
      <c r="C52" s="2">
        <v>200</v>
      </c>
      <c r="D52" s="6">
        <v>7</v>
      </c>
      <c r="E52" s="11">
        <f t="shared" si="0"/>
        <v>685.71428571428567</v>
      </c>
      <c r="F52" s="14" t="s">
        <v>14</v>
      </c>
      <c r="G52" s="2" t="s">
        <v>41</v>
      </c>
    </row>
    <row r="53" spans="1:7">
      <c r="A53" s="9" t="s">
        <v>63</v>
      </c>
      <c r="B53" s="2">
        <v>750</v>
      </c>
      <c r="C53" s="2">
        <v>200</v>
      </c>
      <c r="D53" s="6">
        <v>7</v>
      </c>
      <c r="E53" s="11">
        <f t="shared" si="0"/>
        <v>78.571428571428569</v>
      </c>
      <c r="F53" s="14" t="s">
        <v>14</v>
      </c>
      <c r="G53" s="2" t="s">
        <v>41</v>
      </c>
    </row>
    <row r="54" spans="1:7">
      <c r="A54" s="9" t="s">
        <v>64</v>
      </c>
      <c r="B54" s="2">
        <v>100</v>
      </c>
      <c r="C54" s="2">
        <v>200</v>
      </c>
      <c r="D54" s="6">
        <v>7</v>
      </c>
      <c r="E54" s="11">
        <f t="shared" si="0"/>
        <v>-14.285714285714286</v>
      </c>
      <c r="F54" s="14" t="s">
        <v>14</v>
      </c>
      <c r="G54" s="2" t="s">
        <v>41</v>
      </c>
    </row>
    <row r="55" spans="1:7">
      <c r="A55" s="9" t="s">
        <v>65</v>
      </c>
      <c r="B55" s="2">
        <v>50</v>
      </c>
      <c r="C55" s="2">
        <v>100</v>
      </c>
      <c r="D55" s="6">
        <v>7</v>
      </c>
      <c r="E55" s="11">
        <f t="shared" si="0"/>
        <v>-7.1428571428571432</v>
      </c>
      <c r="F55" s="14" t="s">
        <v>14</v>
      </c>
      <c r="G55" s="2" t="s">
        <v>41</v>
      </c>
    </row>
    <row r="56" spans="1:7">
      <c r="A56" s="9" t="s">
        <v>66</v>
      </c>
      <c r="B56" s="2">
        <v>150</v>
      </c>
      <c r="C56" s="2">
        <v>100</v>
      </c>
      <c r="D56" s="6">
        <v>7</v>
      </c>
      <c r="E56" s="11">
        <f t="shared" si="0"/>
        <v>7.1428571428571432</v>
      </c>
      <c r="F56" s="14" t="s">
        <v>14</v>
      </c>
      <c r="G56" s="2" t="s">
        <v>41</v>
      </c>
    </row>
    <row r="57" spans="1:7">
      <c r="A57" s="9" t="s">
        <v>67</v>
      </c>
      <c r="B57" s="2">
        <v>100</v>
      </c>
      <c r="C57" s="2">
        <v>200</v>
      </c>
      <c r="D57" s="6">
        <v>7</v>
      </c>
      <c r="E57" s="11">
        <f t="shared" si="0"/>
        <v>-14.285714285714286</v>
      </c>
      <c r="F57" s="14" t="s">
        <v>14</v>
      </c>
      <c r="G57" s="2" t="s">
        <v>41</v>
      </c>
    </row>
    <row r="58" spans="1:7">
      <c r="A58" s="9" t="s">
        <v>68</v>
      </c>
      <c r="B58" s="2">
        <v>200</v>
      </c>
      <c r="C58" s="2">
        <v>100</v>
      </c>
      <c r="D58" s="6">
        <v>7</v>
      </c>
      <c r="E58" s="11">
        <f t="shared" si="0"/>
        <v>14.285714285714286</v>
      </c>
      <c r="F58" s="14" t="s">
        <v>14</v>
      </c>
      <c r="G58" s="2" t="s">
        <v>41</v>
      </c>
    </row>
    <row r="59" spans="1:7">
      <c r="A59" s="9" t="s">
        <v>69</v>
      </c>
      <c r="B59" s="2">
        <v>20000</v>
      </c>
      <c r="C59" s="2">
        <v>200</v>
      </c>
      <c r="D59" s="6">
        <v>7</v>
      </c>
      <c r="E59" s="11">
        <f t="shared" si="0"/>
        <v>2828.5714285714284</v>
      </c>
      <c r="F59" s="14" t="s">
        <v>14</v>
      </c>
      <c r="G59" s="2" t="s">
        <v>41</v>
      </c>
    </row>
    <row r="60" spans="1:7">
      <c r="A60" s="9" t="s">
        <v>70</v>
      </c>
      <c r="B60" s="2">
        <v>750</v>
      </c>
      <c r="C60" s="2">
        <v>200</v>
      </c>
      <c r="D60" s="6">
        <v>7</v>
      </c>
      <c r="E60" s="11">
        <f t="shared" si="0"/>
        <v>78.571428571428569</v>
      </c>
      <c r="F60" s="14" t="s">
        <v>14</v>
      </c>
      <c r="G60" s="2" t="s">
        <v>41</v>
      </c>
    </row>
    <row r="61" spans="1:7">
      <c r="A61" s="9" t="s">
        <v>71</v>
      </c>
      <c r="B61" s="2">
        <v>2000</v>
      </c>
      <c r="C61" s="2">
        <v>200</v>
      </c>
      <c r="D61" s="6">
        <v>7</v>
      </c>
      <c r="E61" s="11">
        <f t="shared" si="0"/>
        <v>257.14285714285717</v>
      </c>
      <c r="F61" s="14" t="s">
        <v>14</v>
      </c>
      <c r="G61" s="2" t="s">
        <v>41</v>
      </c>
    </row>
    <row r="62" spans="1:7">
      <c r="A62" s="9" t="s">
        <v>73</v>
      </c>
      <c r="B62" s="2">
        <v>100</v>
      </c>
      <c r="C62" s="2">
        <v>200</v>
      </c>
      <c r="D62" s="6">
        <v>7</v>
      </c>
      <c r="E62" s="11">
        <f t="shared" si="0"/>
        <v>-14.285714285714286</v>
      </c>
      <c r="F62" s="14" t="s">
        <v>14</v>
      </c>
      <c r="G62" s="2" t="s">
        <v>41</v>
      </c>
    </row>
    <row r="63" spans="1:7">
      <c r="A63" s="16" t="s">
        <v>74</v>
      </c>
      <c r="E63" s="11" t="e">
        <f t="shared" si="0"/>
        <v>#DIV/0!</v>
      </c>
      <c r="G63" s="2" t="s">
        <v>41</v>
      </c>
    </row>
    <row r="64" spans="1:7">
      <c r="A64" s="9" t="s">
        <v>76</v>
      </c>
      <c r="B64" s="2">
        <v>35000</v>
      </c>
      <c r="C64" s="2">
        <v>300</v>
      </c>
      <c r="D64" s="6">
        <v>7</v>
      </c>
      <c r="E64" s="11">
        <f t="shared" si="0"/>
        <v>4957.1428571428569</v>
      </c>
      <c r="F64" s="14" t="s">
        <v>14</v>
      </c>
      <c r="G64" s="2" t="s">
        <v>77</v>
      </c>
    </row>
    <row r="65" spans="1:7">
      <c r="A65" s="16" t="s">
        <v>78</v>
      </c>
      <c r="D65" s="6">
        <v>7</v>
      </c>
      <c r="E65" s="11">
        <f t="shared" si="0"/>
        <v>0</v>
      </c>
      <c r="G65" s="2" t="s">
        <v>79</v>
      </c>
    </row>
    <row r="66" spans="1:7">
      <c r="A66" s="19" t="s">
        <v>75</v>
      </c>
      <c r="D66" s="6">
        <v>7</v>
      </c>
      <c r="E66" s="11">
        <f t="shared" si="0"/>
        <v>0</v>
      </c>
      <c r="F66" s="14" t="s">
        <v>14</v>
      </c>
    </row>
    <row r="67" spans="1:7">
      <c r="A67" s="9" t="s">
        <v>80</v>
      </c>
      <c r="B67" s="2">
        <v>40000</v>
      </c>
      <c r="C67" s="2">
        <v>300</v>
      </c>
      <c r="D67" s="6">
        <v>7</v>
      </c>
      <c r="E67" s="11">
        <f t="shared" si="0"/>
        <v>5671.4285714285716</v>
      </c>
      <c r="F67" s="14" t="s">
        <v>14</v>
      </c>
      <c r="G67" s="2" t="s">
        <v>81</v>
      </c>
    </row>
    <row r="68" spans="1:7">
      <c r="A68" s="9" t="s">
        <v>82</v>
      </c>
      <c r="B68" s="2">
        <v>7000</v>
      </c>
      <c r="C68" s="2">
        <v>300</v>
      </c>
      <c r="D68" s="6">
        <v>7</v>
      </c>
      <c r="E68" s="11">
        <f t="shared" ref="E68:E151" si="1">SUM(B68-C68)/D68</f>
        <v>957.14285714285711</v>
      </c>
      <c r="F68" s="14" t="s">
        <v>14</v>
      </c>
      <c r="G68" s="2" t="s">
        <v>83</v>
      </c>
    </row>
    <row r="69" spans="1:7">
      <c r="A69" s="9" t="s">
        <v>84</v>
      </c>
      <c r="B69" s="2">
        <v>3200</v>
      </c>
      <c r="C69" s="2">
        <v>300</v>
      </c>
      <c r="D69" s="6">
        <v>7</v>
      </c>
      <c r="E69" s="11">
        <f t="shared" si="1"/>
        <v>414.28571428571428</v>
      </c>
      <c r="F69" s="14" t="s">
        <v>14</v>
      </c>
      <c r="G69" s="2" t="s">
        <v>83</v>
      </c>
    </row>
    <row r="70" spans="1:7">
      <c r="A70" s="9" t="s">
        <v>85</v>
      </c>
      <c r="B70" s="2">
        <v>45000</v>
      </c>
      <c r="C70" s="2">
        <v>200</v>
      </c>
      <c r="D70" s="6">
        <v>7</v>
      </c>
      <c r="E70" s="11">
        <f t="shared" si="1"/>
        <v>6400</v>
      </c>
      <c r="F70" s="14" t="s">
        <v>14</v>
      </c>
      <c r="G70" s="2" t="s">
        <v>83</v>
      </c>
    </row>
    <row r="71" spans="1:7">
      <c r="A71" s="9" t="s">
        <v>86</v>
      </c>
      <c r="B71" s="2">
        <v>20000</v>
      </c>
      <c r="C71" s="2">
        <v>200</v>
      </c>
      <c r="D71" s="6">
        <v>7</v>
      </c>
      <c r="E71" s="11">
        <f t="shared" si="1"/>
        <v>2828.5714285714284</v>
      </c>
      <c r="F71" s="14" t="s">
        <v>14</v>
      </c>
      <c r="G71" s="2" t="s">
        <v>83</v>
      </c>
    </row>
    <row r="72" spans="1:7">
      <c r="A72" s="9" t="s">
        <v>87</v>
      </c>
      <c r="B72" s="2">
        <v>20000</v>
      </c>
      <c r="C72" s="2">
        <v>200</v>
      </c>
      <c r="D72" s="6">
        <v>7</v>
      </c>
      <c r="E72" s="11">
        <f t="shared" si="1"/>
        <v>2828.5714285714284</v>
      </c>
      <c r="F72" s="14" t="s">
        <v>14</v>
      </c>
      <c r="G72" s="2" t="s">
        <v>83</v>
      </c>
    </row>
    <row r="73" spans="1:7">
      <c r="A73" s="16" t="s">
        <v>88</v>
      </c>
      <c r="D73" s="6">
        <v>7</v>
      </c>
      <c r="E73" s="11">
        <f t="shared" si="1"/>
        <v>0</v>
      </c>
      <c r="F73" s="14" t="s">
        <v>14</v>
      </c>
      <c r="G73" s="2" t="s">
        <v>89</v>
      </c>
    </row>
    <row r="74" spans="1:7">
      <c r="A74" s="9" t="s">
        <v>90</v>
      </c>
      <c r="B74" s="2">
        <v>8500</v>
      </c>
      <c r="C74" s="2">
        <v>200</v>
      </c>
      <c r="D74" s="6">
        <v>7</v>
      </c>
      <c r="E74" s="11">
        <f t="shared" si="1"/>
        <v>1185.7142857142858</v>
      </c>
      <c r="F74" s="14" t="s">
        <v>14</v>
      </c>
      <c r="G74" s="2" t="s">
        <v>89</v>
      </c>
    </row>
    <row r="75" spans="1:7">
      <c r="A75" s="9" t="s">
        <v>91</v>
      </c>
      <c r="B75" s="2">
        <v>2000</v>
      </c>
      <c r="C75" s="2">
        <v>400</v>
      </c>
      <c r="D75" s="6">
        <v>7</v>
      </c>
      <c r="E75" s="11">
        <f t="shared" si="1"/>
        <v>228.57142857142858</v>
      </c>
      <c r="F75" s="14" t="s">
        <v>14</v>
      </c>
      <c r="G75" s="2" t="s">
        <v>89</v>
      </c>
    </row>
    <row r="76" spans="1:7">
      <c r="A76" s="16" t="s">
        <v>92</v>
      </c>
      <c r="D76" s="6">
        <v>7</v>
      </c>
      <c r="E76" s="11">
        <f t="shared" si="1"/>
        <v>0</v>
      </c>
      <c r="F76" s="14" t="s">
        <v>14</v>
      </c>
      <c r="G76" s="2" t="s">
        <v>93</v>
      </c>
    </row>
    <row r="77" spans="1:7">
      <c r="A77" s="9" t="s">
        <v>95</v>
      </c>
      <c r="B77" s="2">
        <v>2500</v>
      </c>
      <c r="C77" s="2">
        <v>300</v>
      </c>
      <c r="D77" s="6">
        <v>7</v>
      </c>
      <c r="E77" s="11">
        <f t="shared" si="1"/>
        <v>314.28571428571428</v>
      </c>
      <c r="F77" s="14" t="s">
        <v>14</v>
      </c>
      <c r="G77" s="2" t="s">
        <v>94</v>
      </c>
    </row>
    <row r="78" spans="1:7">
      <c r="A78" s="9" t="s">
        <v>96</v>
      </c>
      <c r="B78" s="2">
        <v>5000</v>
      </c>
      <c r="C78" s="2">
        <v>200</v>
      </c>
      <c r="D78" s="6">
        <v>7</v>
      </c>
      <c r="E78" s="11">
        <f t="shared" si="1"/>
        <v>685.71428571428567</v>
      </c>
      <c r="F78" s="14" t="s">
        <v>14</v>
      </c>
      <c r="G78" s="2" t="s">
        <v>94</v>
      </c>
    </row>
    <row r="79" spans="1:7">
      <c r="A79" s="9" t="s">
        <v>97</v>
      </c>
      <c r="B79" s="2">
        <v>1000</v>
      </c>
      <c r="C79" s="2">
        <v>300</v>
      </c>
      <c r="D79" s="6">
        <v>7</v>
      </c>
      <c r="E79" s="11">
        <f t="shared" si="1"/>
        <v>100</v>
      </c>
      <c r="F79" s="14" t="s">
        <v>14</v>
      </c>
      <c r="G79" s="2" t="s">
        <v>94</v>
      </c>
    </row>
    <row r="80" spans="1:7">
      <c r="A80" s="9" t="s">
        <v>98</v>
      </c>
      <c r="B80" s="2">
        <v>22500</v>
      </c>
      <c r="C80" s="2">
        <v>200</v>
      </c>
      <c r="D80" s="6">
        <v>7</v>
      </c>
      <c r="E80" s="11">
        <f t="shared" si="1"/>
        <v>3185.7142857142858</v>
      </c>
      <c r="F80" s="14" t="s">
        <v>14</v>
      </c>
      <c r="G80" s="2" t="s">
        <v>94</v>
      </c>
    </row>
    <row r="81" spans="1:7">
      <c r="A81" s="16" t="s">
        <v>99</v>
      </c>
      <c r="E81" s="11" t="e">
        <f t="shared" si="1"/>
        <v>#DIV/0!</v>
      </c>
      <c r="G81" s="2" t="s">
        <v>94</v>
      </c>
    </row>
    <row r="82" spans="1:7">
      <c r="A82" s="9" t="s">
        <v>100</v>
      </c>
      <c r="B82" s="2">
        <v>600</v>
      </c>
      <c r="C82" s="2">
        <v>200</v>
      </c>
      <c r="D82" s="6">
        <v>7</v>
      </c>
      <c r="E82" s="11">
        <f t="shared" si="1"/>
        <v>57.142857142857146</v>
      </c>
      <c r="F82" s="14" t="s">
        <v>14</v>
      </c>
      <c r="G82" s="2" t="s">
        <v>94</v>
      </c>
    </row>
    <row r="83" spans="1:7">
      <c r="A83" s="9" t="s">
        <v>101</v>
      </c>
      <c r="B83" s="2">
        <v>600</v>
      </c>
      <c r="C83" s="2">
        <v>200</v>
      </c>
      <c r="D83" s="6">
        <v>7</v>
      </c>
      <c r="E83" s="11">
        <f t="shared" si="1"/>
        <v>57.142857142857146</v>
      </c>
      <c r="F83" s="14" t="s">
        <v>14</v>
      </c>
      <c r="G83" s="2" t="s">
        <v>94</v>
      </c>
    </row>
    <row r="84" spans="1:7">
      <c r="A84" s="9" t="s">
        <v>102</v>
      </c>
      <c r="B84" s="2">
        <v>500</v>
      </c>
      <c r="C84" s="2">
        <v>200</v>
      </c>
      <c r="D84" s="6">
        <v>7</v>
      </c>
      <c r="E84" s="11">
        <f t="shared" si="1"/>
        <v>42.857142857142854</v>
      </c>
      <c r="F84" s="14" t="s">
        <v>14</v>
      </c>
      <c r="G84" s="2" t="s">
        <v>94</v>
      </c>
    </row>
    <row r="85" spans="1:7">
      <c r="A85" s="9" t="s">
        <v>103</v>
      </c>
      <c r="B85" s="2">
        <v>600</v>
      </c>
      <c r="C85" s="2">
        <v>200</v>
      </c>
      <c r="D85" s="6">
        <v>7</v>
      </c>
      <c r="E85" s="11">
        <f t="shared" si="1"/>
        <v>57.142857142857146</v>
      </c>
      <c r="F85" s="14" t="s">
        <v>14</v>
      </c>
      <c r="G85" s="2" t="s">
        <v>94</v>
      </c>
    </row>
    <row r="86" spans="1:7">
      <c r="A86" s="9" t="s">
        <v>104</v>
      </c>
      <c r="B86" s="2">
        <v>600</v>
      </c>
      <c r="C86" s="2">
        <v>200</v>
      </c>
      <c r="D86" s="6">
        <v>7</v>
      </c>
      <c r="E86" s="11">
        <f t="shared" si="1"/>
        <v>57.142857142857146</v>
      </c>
      <c r="F86" s="14" t="s">
        <v>14</v>
      </c>
      <c r="G86" s="2" t="s">
        <v>94</v>
      </c>
    </row>
    <row r="87" spans="1:7">
      <c r="A87" s="9" t="s">
        <v>105</v>
      </c>
      <c r="B87" s="2">
        <v>600</v>
      </c>
      <c r="C87" s="2">
        <v>200</v>
      </c>
      <c r="D87" s="6">
        <v>7</v>
      </c>
      <c r="E87" s="11">
        <f t="shared" si="1"/>
        <v>57.142857142857146</v>
      </c>
      <c r="F87" s="14" t="s">
        <v>14</v>
      </c>
      <c r="G87" s="2" t="s">
        <v>94</v>
      </c>
    </row>
    <row r="88" spans="1:7">
      <c r="A88" s="9" t="s">
        <v>106</v>
      </c>
      <c r="B88" s="2">
        <v>500</v>
      </c>
      <c r="C88" s="2">
        <v>200</v>
      </c>
      <c r="D88" s="6">
        <v>7</v>
      </c>
      <c r="E88" s="11">
        <f t="shared" si="1"/>
        <v>42.857142857142854</v>
      </c>
      <c r="F88" s="14" t="s">
        <v>14</v>
      </c>
      <c r="G88" s="2" t="s">
        <v>94</v>
      </c>
    </row>
    <row r="89" spans="1:7">
      <c r="A89" s="9" t="s">
        <v>107</v>
      </c>
      <c r="B89" s="2">
        <v>600</v>
      </c>
      <c r="C89" s="2">
        <v>200</v>
      </c>
      <c r="D89" s="6">
        <v>7</v>
      </c>
      <c r="E89" s="11">
        <f t="shared" si="1"/>
        <v>57.142857142857146</v>
      </c>
      <c r="F89" s="14" t="s">
        <v>14</v>
      </c>
      <c r="G89" s="2" t="s">
        <v>94</v>
      </c>
    </row>
    <row r="90" spans="1:7">
      <c r="A90" s="9" t="s">
        <v>108</v>
      </c>
      <c r="B90" s="2">
        <v>600</v>
      </c>
      <c r="C90" s="2">
        <v>300</v>
      </c>
      <c r="D90" s="6">
        <v>7</v>
      </c>
      <c r="E90" s="11">
        <f t="shared" si="1"/>
        <v>42.857142857142854</v>
      </c>
      <c r="F90" s="14" t="s">
        <v>14</v>
      </c>
      <c r="G90" s="2" t="s">
        <v>94</v>
      </c>
    </row>
    <row r="91" spans="1:7">
      <c r="A91" s="9" t="s">
        <v>109</v>
      </c>
      <c r="B91" s="2">
        <v>500</v>
      </c>
      <c r="C91" s="2">
        <v>200</v>
      </c>
      <c r="D91" s="6">
        <v>7</v>
      </c>
      <c r="E91" s="11">
        <f t="shared" si="1"/>
        <v>42.857142857142854</v>
      </c>
      <c r="F91" s="14" t="s">
        <v>14</v>
      </c>
      <c r="G91" s="2" t="s">
        <v>111</v>
      </c>
    </row>
    <row r="92" spans="1:7">
      <c r="A92" s="9" t="s">
        <v>110</v>
      </c>
      <c r="B92" s="2">
        <v>600</v>
      </c>
      <c r="C92" s="2">
        <v>200</v>
      </c>
      <c r="D92" s="6">
        <v>7</v>
      </c>
      <c r="E92" s="11">
        <f t="shared" si="1"/>
        <v>57.142857142857146</v>
      </c>
      <c r="F92" s="14" t="s">
        <v>14</v>
      </c>
      <c r="G92" s="2" t="s">
        <v>111</v>
      </c>
    </row>
    <row r="93" spans="1:7">
      <c r="A93" s="9" t="s">
        <v>112</v>
      </c>
      <c r="B93" s="2">
        <v>600</v>
      </c>
      <c r="C93" s="2">
        <v>200</v>
      </c>
      <c r="D93" s="6">
        <v>7</v>
      </c>
      <c r="E93" s="11">
        <f t="shared" si="1"/>
        <v>57.142857142857146</v>
      </c>
      <c r="F93" s="14" t="s">
        <v>14</v>
      </c>
      <c r="G93" s="2" t="s">
        <v>111</v>
      </c>
    </row>
    <row r="94" spans="1:7">
      <c r="A94" s="9" t="s">
        <v>113</v>
      </c>
      <c r="B94" s="2">
        <v>20000</v>
      </c>
      <c r="C94" s="2">
        <v>200</v>
      </c>
      <c r="D94" s="6">
        <v>7</v>
      </c>
      <c r="E94" s="11">
        <f t="shared" si="1"/>
        <v>2828.5714285714284</v>
      </c>
      <c r="F94" s="14" t="s">
        <v>14</v>
      </c>
      <c r="G94" s="2" t="s">
        <v>115</v>
      </c>
    </row>
    <row r="95" spans="1:7">
      <c r="A95" s="9" t="s">
        <v>114</v>
      </c>
      <c r="B95" s="2">
        <v>25000</v>
      </c>
      <c r="C95" s="2">
        <v>200</v>
      </c>
      <c r="D95" s="6">
        <v>7</v>
      </c>
      <c r="E95" s="11">
        <f t="shared" si="1"/>
        <v>3542.8571428571427</v>
      </c>
      <c r="F95" s="14" t="s">
        <v>14</v>
      </c>
      <c r="G95" s="2" t="s">
        <v>115</v>
      </c>
    </row>
    <row r="96" spans="1:7">
      <c r="A96" s="16" t="s">
        <v>116</v>
      </c>
      <c r="E96" s="11" t="e">
        <f t="shared" si="1"/>
        <v>#DIV/0!</v>
      </c>
    </row>
    <row r="97" spans="1:7">
      <c r="A97" s="9" t="s">
        <v>117</v>
      </c>
      <c r="B97" s="2">
        <v>800</v>
      </c>
      <c r="C97" s="2">
        <v>200</v>
      </c>
      <c r="D97" s="6">
        <v>7</v>
      </c>
      <c r="E97" s="11">
        <f t="shared" si="1"/>
        <v>85.714285714285708</v>
      </c>
      <c r="F97" s="14" t="s">
        <v>14</v>
      </c>
      <c r="G97" s="2" t="s">
        <v>118</v>
      </c>
    </row>
    <row r="98" spans="1:7">
      <c r="A98" s="9" t="s">
        <v>119</v>
      </c>
      <c r="B98" s="2">
        <v>600</v>
      </c>
      <c r="C98" s="2">
        <v>200</v>
      </c>
      <c r="D98" s="6">
        <v>7</v>
      </c>
      <c r="E98" s="11">
        <f t="shared" si="1"/>
        <v>57.142857142857146</v>
      </c>
      <c r="F98" s="14" t="s">
        <v>14</v>
      </c>
      <c r="G98" s="2" t="s">
        <v>118</v>
      </c>
    </row>
    <row r="99" spans="1:7">
      <c r="A99" s="9" t="s">
        <v>122</v>
      </c>
      <c r="B99" s="2">
        <v>2400</v>
      </c>
      <c r="C99" s="2">
        <v>700</v>
      </c>
      <c r="D99" s="6">
        <v>7</v>
      </c>
      <c r="E99" s="11">
        <f t="shared" si="1"/>
        <v>242.85714285714286</v>
      </c>
      <c r="F99" s="14" t="s">
        <v>14</v>
      </c>
      <c r="G99" s="2" t="s">
        <v>118</v>
      </c>
    </row>
    <row r="100" spans="1:7">
      <c r="A100" s="9" t="s">
        <v>120</v>
      </c>
      <c r="B100" s="2">
        <v>300</v>
      </c>
      <c r="C100" s="2">
        <v>200</v>
      </c>
      <c r="D100" s="6">
        <v>7</v>
      </c>
      <c r="E100" s="11">
        <f t="shared" si="1"/>
        <v>14.285714285714286</v>
      </c>
      <c r="F100" s="14" t="s">
        <v>14</v>
      </c>
      <c r="G100" s="2" t="s">
        <v>118</v>
      </c>
    </row>
    <row r="101" spans="1:7">
      <c r="A101" s="9" t="s">
        <v>121</v>
      </c>
      <c r="B101" s="2">
        <v>600</v>
      </c>
      <c r="C101" s="2">
        <v>200</v>
      </c>
      <c r="D101" s="6">
        <v>7</v>
      </c>
      <c r="E101" s="11">
        <f t="shared" si="1"/>
        <v>57.142857142857146</v>
      </c>
      <c r="F101" s="14" t="s">
        <v>14</v>
      </c>
      <c r="G101" s="2" t="s">
        <v>118</v>
      </c>
    </row>
    <row r="102" spans="1:7">
      <c r="A102" s="9" t="s">
        <v>123</v>
      </c>
      <c r="B102" s="2">
        <v>2000</v>
      </c>
      <c r="C102" s="2">
        <v>300</v>
      </c>
      <c r="D102" s="6">
        <v>7</v>
      </c>
      <c r="E102" s="11">
        <f t="shared" si="1"/>
        <v>242.85714285714286</v>
      </c>
      <c r="F102" s="14" t="s">
        <v>14</v>
      </c>
      <c r="G102" s="2" t="s">
        <v>118</v>
      </c>
    </row>
    <row r="103" spans="1:7">
      <c r="A103" s="9" t="s">
        <v>124</v>
      </c>
      <c r="B103" s="2">
        <v>2000</v>
      </c>
      <c r="C103" s="2">
        <v>200</v>
      </c>
      <c r="D103" s="6">
        <v>8</v>
      </c>
      <c r="E103" s="11">
        <f t="shared" si="1"/>
        <v>225</v>
      </c>
      <c r="F103" s="14" t="s">
        <v>17</v>
      </c>
      <c r="G103" s="2" t="s">
        <v>125</v>
      </c>
    </row>
    <row r="104" spans="1:7">
      <c r="A104" s="9" t="s">
        <v>126</v>
      </c>
      <c r="B104" s="2">
        <v>5000</v>
      </c>
      <c r="C104" s="2">
        <v>200</v>
      </c>
      <c r="D104" s="6">
        <v>8</v>
      </c>
      <c r="E104" s="11">
        <f t="shared" si="1"/>
        <v>600</v>
      </c>
      <c r="F104" s="14" t="s">
        <v>17</v>
      </c>
      <c r="G104" s="2" t="s">
        <v>125</v>
      </c>
    </row>
    <row r="105" spans="1:7">
      <c r="A105" s="9" t="s">
        <v>127</v>
      </c>
      <c r="B105" s="2">
        <v>40000</v>
      </c>
      <c r="C105" s="2">
        <v>200</v>
      </c>
      <c r="D105" s="6">
        <v>8</v>
      </c>
      <c r="E105" s="11">
        <f t="shared" si="1"/>
        <v>4975</v>
      </c>
      <c r="F105" s="14" t="s">
        <v>17</v>
      </c>
      <c r="G105" s="2" t="s">
        <v>128</v>
      </c>
    </row>
    <row r="106" spans="1:7">
      <c r="A106" s="9" t="s">
        <v>129</v>
      </c>
      <c r="B106" s="2">
        <v>25000</v>
      </c>
      <c r="C106" s="2">
        <v>200</v>
      </c>
      <c r="D106" s="6">
        <v>8</v>
      </c>
      <c r="E106" s="11">
        <f t="shared" si="1"/>
        <v>3100</v>
      </c>
      <c r="F106" s="14" t="s">
        <v>17</v>
      </c>
      <c r="G106" s="2" t="s">
        <v>132</v>
      </c>
    </row>
    <row r="107" spans="1:7">
      <c r="A107" s="9" t="s">
        <v>130</v>
      </c>
      <c r="B107" s="2">
        <v>1500</v>
      </c>
      <c r="C107" s="2">
        <v>200</v>
      </c>
      <c r="D107" s="6">
        <v>8</v>
      </c>
      <c r="E107" s="11">
        <f t="shared" si="1"/>
        <v>162.5</v>
      </c>
      <c r="F107" s="14" t="s">
        <v>17</v>
      </c>
      <c r="G107" s="13" t="s">
        <v>133</v>
      </c>
    </row>
    <row r="108" spans="1:7">
      <c r="A108" s="9" t="s">
        <v>131</v>
      </c>
      <c r="B108" s="2">
        <v>1500</v>
      </c>
      <c r="C108" s="2">
        <v>200</v>
      </c>
      <c r="D108" s="6">
        <v>8</v>
      </c>
      <c r="E108" s="11">
        <f t="shared" si="1"/>
        <v>162.5</v>
      </c>
      <c r="F108" s="14" t="s">
        <v>17</v>
      </c>
      <c r="G108" s="2" t="s">
        <v>134</v>
      </c>
    </row>
    <row r="109" spans="1:7">
      <c r="A109" s="16" t="s">
        <v>135</v>
      </c>
      <c r="E109" s="11" t="e">
        <f t="shared" si="1"/>
        <v>#DIV/0!</v>
      </c>
      <c r="G109" s="2" t="s">
        <v>137</v>
      </c>
    </row>
    <row r="110" spans="1:7">
      <c r="A110" s="9" t="s">
        <v>136</v>
      </c>
      <c r="B110" s="2">
        <v>18000</v>
      </c>
      <c r="C110" s="2">
        <v>200</v>
      </c>
      <c r="D110" s="6">
        <v>7</v>
      </c>
      <c r="E110" s="11">
        <f t="shared" si="1"/>
        <v>2542.8571428571427</v>
      </c>
      <c r="F110" s="14" t="s">
        <v>14</v>
      </c>
      <c r="G110" s="2" t="s">
        <v>138</v>
      </c>
    </row>
    <row r="111" spans="1:7">
      <c r="A111" s="9" t="s">
        <v>139</v>
      </c>
      <c r="B111" s="2">
        <v>1000</v>
      </c>
      <c r="D111" s="6">
        <v>7</v>
      </c>
      <c r="E111" s="11">
        <f t="shared" si="1"/>
        <v>142.85714285714286</v>
      </c>
      <c r="F111" s="14" t="s">
        <v>14</v>
      </c>
      <c r="G111" s="2" t="s">
        <v>140</v>
      </c>
    </row>
    <row r="112" spans="1:7">
      <c r="A112" s="16" t="s">
        <v>141</v>
      </c>
      <c r="D112" s="6">
        <v>8</v>
      </c>
      <c r="E112" s="11">
        <f t="shared" si="1"/>
        <v>0</v>
      </c>
      <c r="F112" s="14" t="s">
        <v>17</v>
      </c>
      <c r="G112" s="2" t="s">
        <v>142</v>
      </c>
    </row>
    <row r="113" spans="1:7">
      <c r="A113" s="9" t="s">
        <v>143</v>
      </c>
      <c r="B113" s="2">
        <v>25000</v>
      </c>
      <c r="D113" s="6">
        <v>8</v>
      </c>
      <c r="E113" s="11">
        <f t="shared" si="1"/>
        <v>3125</v>
      </c>
      <c r="F113" s="14" t="s">
        <v>17</v>
      </c>
    </row>
    <row r="114" spans="1:7">
      <c r="A114" s="16" t="s">
        <v>144</v>
      </c>
      <c r="E114" s="11" t="e">
        <f t="shared" si="1"/>
        <v>#DIV/0!</v>
      </c>
      <c r="G114" s="2" t="s">
        <v>145</v>
      </c>
    </row>
    <row r="115" spans="1:7">
      <c r="A115" s="16" t="s">
        <v>146</v>
      </c>
      <c r="D115" s="6">
        <v>8</v>
      </c>
      <c r="E115" s="11">
        <f t="shared" si="1"/>
        <v>0</v>
      </c>
      <c r="F115" s="14" t="s">
        <v>17</v>
      </c>
      <c r="G115" s="2" t="s">
        <v>147</v>
      </c>
    </row>
    <row r="116" spans="1:7">
      <c r="A116" s="9" t="s">
        <v>148</v>
      </c>
      <c r="E116" s="11" t="e">
        <f t="shared" si="1"/>
        <v>#DIV/0!</v>
      </c>
      <c r="G116" s="2" t="s">
        <v>147</v>
      </c>
    </row>
    <row r="117" spans="1:7">
      <c r="A117" s="9" t="s">
        <v>149</v>
      </c>
      <c r="B117" s="2">
        <v>2000</v>
      </c>
      <c r="C117" s="2">
        <v>200</v>
      </c>
      <c r="D117" s="6">
        <v>8</v>
      </c>
      <c r="E117" s="11">
        <f t="shared" si="1"/>
        <v>225</v>
      </c>
      <c r="F117" s="14" t="s">
        <v>17</v>
      </c>
      <c r="G117" s="2" t="s">
        <v>147</v>
      </c>
    </row>
    <row r="118" spans="1:7">
      <c r="A118" s="9" t="s">
        <v>150</v>
      </c>
      <c r="B118" s="2">
        <v>2000</v>
      </c>
      <c r="C118" s="2">
        <v>200</v>
      </c>
      <c r="D118" s="6">
        <v>8</v>
      </c>
      <c r="E118" s="11">
        <f t="shared" si="1"/>
        <v>225</v>
      </c>
      <c r="F118" s="14" t="s">
        <v>17</v>
      </c>
      <c r="G118" s="2" t="s">
        <v>147</v>
      </c>
    </row>
    <row r="119" spans="1:7">
      <c r="A119" s="9" t="s">
        <v>152</v>
      </c>
      <c r="B119" s="2">
        <v>500</v>
      </c>
      <c r="C119" s="2">
        <v>200</v>
      </c>
      <c r="D119" s="6">
        <v>8</v>
      </c>
      <c r="E119" s="11">
        <f t="shared" si="1"/>
        <v>37.5</v>
      </c>
      <c r="F119" s="14" t="s">
        <v>17</v>
      </c>
      <c r="G119" s="2" t="s">
        <v>153</v>
      </c>
    </row>
    <row r="120" spans="1:7">
      <c r="A120" s="9" t="s">
        <v>154</v>
      </c>
      <c r="B120" s="2">
        <v>700</v>
      </c>
      <c r="C120" s="2">
        <v>200</v>
      </c>
      <c r="D120" s="6">
        <v>8</v>
      </c>
      <c r="E120" s="11">
        <f t="shared" si="1"/>
        <v>62.5</v>
      </c>
      <c r="F120" s="14" t="s">
        <v>17</v>
      </c>
      <c r="G120" s="2" t="s">
        <v>155</v>
      </c>
    </row>
    <row r="121" spans="1:7">
      <c r="A121" s="9" t="s">
        <v>156</v>
      </c>
      <c r="B121" s="2">
        <v>2000</v>
      </c>
      <c r="C121" s="2">
        <v>200</v>
      </c>
      <c r="D121" s="6">
        <v>8</v>
      </c>
      <c r="E121" s="11">
        <f t="shared" si="1"/>
        <v>225</v>
      </c>
      <c r="F121" s="14" t="s">
        <v>17</v>
      </c>
      <c r="G121" s="2" t="s">
        <v>157</v>
      </c>
    </row>
    <row r="122" spans="1:7">
      <c r="A122" s="9" t="s">
        <v>158</v>
      </c>
      <c r="B122" s="2">
        <v>300</v>
      </c>
      <c r="C122" s="2">
        <v>300</v>
      </c>
      <c r="D122" s="6">
        <v>8</v>
      </c>
      <c r="E122" s="11">
        <f t="shared" si="1"/>
        <v>0</v>
      </c>
      <c r="F122" s="14" t="s">
        <v>17</v>
      </c>
      <c r="G122" s="2" t="s">
        <v>159</v>
      </c>
    </row>
    <row r="123" spans="1:7">
      <c r="A123" s="9" t="s">
        <v>160</v>
      </c>
      <c r="B123" s="2">
        <v>400</v>
      </c>
      <c r="C123" s="2">
        <v>200</v>
      </c>
      <c r="D123" s="6">
        <v>8</v>
      </c>
      <c r="E123" s="11">
        <f t="shared" si="1"/>
        <v>25</v>
      </c>
      <c r="F123" s="14" t="s">
        <v>17</v>
      </c>
      <c r="G123" s="2" t="s">
        <v>161</v>
      </c>
    </row>
    <row r="124" spans="1:7">
      <c r="A124" s="9" t="s">
        <v>162</v>
      </c>
      <c r="B124" s="2">
        <v>300</v>
      </c>
      <c r="C124" s="2">
        <v>200</v>
      </c>
      <c r="D124" s="6">
        <v>8</v>
      </c>
      <c r="E124" s="11">
        <f t="shared" si="1"/>
        <v>12.5</v>
      </c>
      <c r="F124" s="14" t="s">
        <v>17</v>
      </c>
      <c r="G124" s="2" t="s">
        <v>163</v>
      </c>
    </row>
    <row r="125" spans="1:7">
      <c r="A125" s="9" t="s">
        <v>164</v>
      </c>
      <c r="B125" s="2">
        <v>800</v>
      </c>
      <c r="C125" s="2">
        <v>200</v>
      </c>
      <c r="D125" s="6">
        <v>8</v>
      </c>
      <c r="E125" s="11">
        <f t="shared" si="1"/>
        <v>75</v>
      </c>
      <c r="F125" s="14" t="s">
        <v>17</v>
      </c>
      <c r="G125" s="2" t="s">
        <v>151</v>
      </c>
    </row>
    <row r="126" spans="1:7">
      <c r="A126" s="9" t="s">
        <v>165</v>
      </c>
      <c r="B126" s="2">
        <v>1600</v>
      </c>
      <c r="C126" s="2">
        <v>200</v>
      </c>
      <c r="D126" s="6">
        <v>8</v>
      </c>
      <c r="E126" s="11">
        <f t="shared" si="1"/>
        <v>175</v>
      </c>
      <c r="F126" s="14" t="s">
        <v>17</v>
      </c>
      <c r="G126" s="2" t="s">
        <v>151</v>
      </c>
    </row>
    <row r="127" spans="1:7">
      <c r="A127" s="9" t="s">
        <v>166</v>
      </c>
      <c r="B127" s="2">
        <v>1200</v>
      </c>
      <c r="C127" s="2">
        <v>200</v>
      </c>
      <c r="D127" s="6">
        <v>8</v>
      </c>
      <c r="E127" s="11">
        <f t="shared" si="1"/>
        <v>125</v>
      </c>
      <c r="F127" s="14" t="s">
        <v>17</v>
      </c>
      <c r="G127" s="2" t="s">
        <v>167</v>
      </c>
    </row>
    <row r="128" spans="1:7">
      <c r="A128" s="9" t="s">
        <v>168</v>
      </c>
      <c r="B128" s="2">
        <v>200</v>
      </c>
      <c r="C128" s="2">
        <v>100</v>
      </c>
      <c r="D128" s="6">
        <v>8</v>
      </c>
      <c r="E128" s="11">
        <f t="shared" si="1"/>
        <v>12.5</v>
      </c>
      <c r="F128" s="14" t="s">
        <v>17</v>
      </c>
      <c r="G128" s="2" t="s">
        <v>169</v>
      </c>
    </row>
    <row r="129" spans="1:7">
      <c r="A129" s="9" t="s">
        <v>170</v>
      </c>
      <c r="B129" s="2">
        <v>200</v>
      </c>
      <c r="C129" s="2">
        <v>100</v>
      </c>
      <c r="D129" s="6">
        <v>8</v>
      </c>
      <c r="E129" s="11">
        <f t="shared" si="1"/>
        <v>12.5</v>
      </c>
      <c r="F129" s="14" t="s">
        <v>17</v>
      </c>
      <c r="G129" s="2" t="s">
        <v>151</v>
      </c>
    </row>
    <row r="130" spans="1:7">
      <c r="A130" s="9" t="s">
        <v>171</v>
      </c>
      <c r="B130" s="2">
        <v>200</v>
      </c>
      <c r="C130" s="2">
        <v>100</v>
      </c>
      <c r="D130" s="6">
        <v>8</v>
      </c>
      <c r="E130" s="11">
        <f t="shared" si="1"/>
        <v>12.5</v>
      </c>
      <c r="F130" s="14" t="s">
        <v>17</v>
      </c>
      <c r="G130" s="2" t="s">
        <v>151</v>
      </c>
    </row>
    <row r="131" spans="1:7">
      <c r="A131" s="9" t="s">
        <v>172</v>
      </c>
      <c r="B131" s="2">
        <v>200</v>
      </c>
      <c r="C131" s="2">
        <v>100</v>
      </c>
      <c r="D131" s="6">
        <v>8</v>
      </c>
      <c r="E131" s="11">
        <f t="shared" si="1"/>
        <v>12.5</v>
      </c>
      <c r="F131" s="14" t="s">
        <v>17</v>
      </c>
      <c r="G131" s="2" t="s">
        <v>169</v>
      </c>
    </row>
    <row r="132" spans="1:7">
      <c r="A132" s="9" t="s">
        <v>173</v>
      </c>
      <c r="B132" s="2">
        <v>200</v>
      </c>
      <c r="C132" s="2">
        <v>100</v>
      </c>
      <c r="D132" s="6">
        <v>8</v>
      </c>
      <c r="E132" s="11">
        <f t="shared" si="1"/>
        <v>12.5</v>
      </c>
      <c r="F132" s="14" t="s">
        <v>17</v>
      </c>
      <c r="G132" s="2" t="s">
        <v>118</v>
      </c>
    </row>
    <row r="133" spans="1:7">
      <c r="A133" s="9" t="s">
        <v>174</v>
      </c>
      <c r="B133" s="2">
        <v>100</v>
      </c>
      <c r="C133" s="2">
        <v>200</v>
      </c>
      <c r="D133" s="6">
        <v>8</v>
      </c>
      <c r="E133" s="11">
        <f t="shared" si="1"/>
        <v>-12.5</v>
      </c>
      <c r="F133" s="14" t="s">
        <v>17</v>
      </c>
      <c r="G133" s="2" t="s">
        <v>118</v>
      </c>
    </row>
    <row r="134" spans="1:7">
      <c r="A134" s="9" t="s">
        <v>175</v>
      </c>
      <c r="B134" s="2">
        <v>7200</v>
      </c>
      <c r="C134" s="2">
        <v>1200</v>
      </c>
      <c r="D134" s="6">
        <v>8</v>
      </c>
      <c r="E134" s="11">
        <f t="shared" si="1"/>
        <v>750</v>
      </c>
      <c r="F134" s="14" t="s">
        <v>17</v>
      </c>
      <c r="G134" s="2" t="s">
        <v>118</v>
      </c>
    </row>
    <row r="135" spans="1:7">
      <c r="A135" s="9" t="s">
        <v>176</v>
      </c>
      <c r="B135" s="2">
        <v>5000</v>
      </c>
      <c r="C135" s="2">
        <v>200</v>
      </c>
      <c r="D135" s="6">
        <v>8</v>
      </c>
      <c r="E135" s="11">
        <f t="shared" si="1"/>
        <v>600</v>
      </c>
      <c r="F135" s="14" t="s">
        <v>17</v>
      </c>
      <c r="G135" s="2" t="s">
        <v>185</v>
      </c>
    </row>
    <row r="136" spans="1:7">
      <c r="A136" s="9" t="s">
        <v>177</v>
      </c>
      <c r="B136" s="2">
        <v>10000</v>
      </c>
      <c r="C136" s="2">
        <v>0</v>
      </c>
      <c r="D136" s="6">
        <v>8</v>
      </c>
      <c r="E136" s="11">
        <f t="shared" si="1"/>
        <v>1250</v>
      </c>
      <c r="F136" s="14" t="s">
        <v>17</v>
      </c>
    </row>
    <row r="137" spans="1:7">
      <c r="A137" s="9" t="s">
        <v>178</v>
      </c>
      <c r="B137" s="2">
        <v>110000</v>
      </c>
      <c r="C137" s="2">
        <v>300</v>
      </c>
      <c r="D137" s="6">
        <v>8</v>
      </c>
      <c r="E137" s="11">
        <f t="shared" si="1"/>
        <v>13712.5</v>
      </c>
      <c r="F137" s="14" t="s">
        <v>17</v>
      </c>
    </row>
    <row r="138" spans="1:7">
      <c r="A138" s="9" t="s">
        <v>179</v>
      </c>
      <c r="B138" s="2">
        <v>1000</v>
      </c>
      <c r="C138" s="2">
        <v>200</v>
      </c>
      <c r="D138" s="6">
        <v>8</v>
      </c>
      <c r="E138" s="11">
        <f t="shared" si="1"/>
        <v>100</v>
      </c>
      <c r="F138" s="14" t="s">
        <v>17</v>
      </c>
      <c r="G138" s="2" t="s">
        <v>185</v>
      </c>
    </row>
    <row r="139" spans="1:7">
      <c r="A139" s="9" t="s">
        <v>180</v>
      </c>
      <c r="B139" s="2">
        <v>2500</v>
      </c>
      <c r="C139" s="2">
        <v>200</v>
      </c>
      <c r="D139" s="6">
        <v>8</v>
      </c>
      <c r="E139" s="11">
        <f t="shared" si="1"/>
        <v>287.5</v>
      </c>
      <c r="F139" s="14" t="s">
        <v>17</v>
      </c>
      <c r="G139" s="2" t="s">
        <v>185</v>
      </c>
    </row>
    <row r="140" spans="1:7">
      <c r="A140" s="9" t="s">
        <v>181</v>
      </c>
      <c r="B140" s="2">
        <v>1000</v>
      </c>
      <c r="C140" s="2">
        <v>200</v>
      </c>
      <c r="D140" s="6">
        <v>8</v>
      </c>
      <c r="E140" s="11">
        <f t="shared" si="1"/>
        <v>100</v>
      </c>
      <c r="F140" s="14" t="s">
        <v>17</v>
      </c>
      <c r="G140" s="2" t="s">
        <v>185</v>
      </c>
    </row>
    <row r="141" spans="1:7">
      <c r="A141" s="9" t="s">
        <v>182</v>
      </c>
      <c r="B141" s="2">
        <v>15000</v>
      </c>
      <c r="C141" s="2">
        <v>200</v>
      </c>
      <c r="D141" s="6">
        <v>8</v>
      </c>
      <c r="E141" s="11">
        <f t="shared" si="1"/>
        <v>1850</v>
      </c>
      <c r="F141" s="14" t="s">
        <v>17</v>
      </c>
      <c r="G141" s="2" t="s">
        <v>185</v>
      </c>
    </row>
    <row r="142" spans="1:7">
      <c r="A142" s="9" t="s">
        <v>183</v>
      </c>
      <c r="B142" s="2">
        <v>12500</v>
      </c>
      <c r="C142" s="2">
        <v>300</v>
      </c>
      <c r="D142" s="6">
        <v>8</v>
      </c>
      <c r="E142" s="11">
        <f t="shared" si="1"/>
        <v>1525</v>
      </c>
      <c r="F142" s="14" t="s">
        <v>17</v>
      </c>
      <c r="G142" s="2" t="s">
        <v>185</v>
      </c>
    </row>
    <row r="143" spans="1:7">
      <c r="A143" s="9" t="s">
        <v>184</v>
      </c>
      <c r="B143" s="2">
        <v>300</v>
      </c>
      <c r="C143" s="2">
        <v>200</v>
      </c>
      <c r="D143" s="6">
        <v>8</v>
      </c>
      <c r="E143" s="11">
        <f t="shared" si="1"/>
        <v>12.5</v>
      </c>
      <c r="F143" s="14" t="s">
        <v>17</v>
      </c>
      <c r="G143" s="2" t="s">
        <v>185</v>
      </c>
    </row>
    <row r="144" spans="1:7">
      <c r="A144" s="9" t="s">
        <v>186</v>
      </c>
      <c r="B144" s="2">
        <v>600</v>
      </c>
      <c r="C144" s="2">
        <v>200</v>
      </c>
      <c r="D144" s="6">
        <v>8</v>
      </c>
      <c r="E144" s="11">
        <f t="shared" si="1"/>
        <v>50</v>
      </c>
      <c r="F144" s="14" t="s">
        <v>17</v>
      </c>
      <c r="G144" s="2" t="s">
        <v>185</v>
      </c>
    </row>
    <row r="145" spans="1:7">
      <c r="A145" s="9" t="s">
        <v>187</v>
      </c>
      <c r="B145" s="2">
        <v>14000</v>
      </c>
      <c r="C145" s="2">
        <v>300</v>
      </c>
      <c r="D145" s="6">
        <v>8</v>
      </c>
      <c r="E145" s="11">
        <f t="shared" si="1"/>
        <v>1712.5</v>
      </c>
      <c r="F145" s="14" t="s">
        <v>17</v>
      </c>
      <c r="G145" s="2" t="s">
        <v>185</v>
      </c>
    </row>
    <row r="146" spans="1:7">
      <c r="A146" s="9" t="s">
        <v>188</v>
      </c>
      <c r="B146" s="2">
        <v>16000</v>
      </c>
      <c r="C146" s="2">
        <v>200</v>
      </c>
      <c r="D146" s="6">
        <v>8</v>
      </c>
      <c r="E146" s="11">
        <f t="shared" si="1"/>
        <v>1975</v>
      </c>
      <c r="F146" s="14" t="s">
        <v>17</v>
      </c>
      <c r="G146" s="2" t="s">
        <v>185</v>
      </c>
    </row>
    <row r="147" spans="1:7">
      <c r="A147" s="9" t="s">
        <v>189</v>
      </c>
      <c r="B147" s="2">
        <v>1200</v>
      </c>
      <c r="C147" s="2">
        <v>900</v>
      </c>
      <c r="D147" s="6">
        <v>8</v>
      </c>
      <c r="E147" s="11">
        <f t="shared" si="1"/>
        <v>37.5</v>
      </c>
      <c r="F147" s="14" t="s">
        <v>17</v>
      </c>
      <c r="G147" s="2" t="s">
        <v>185</v>
      </c>
    </row>
    <row r="148" spans="1:7">
      <c r="A148" s="9" t="s">
        <v>190</v>
      </c>
      <c r="B148" s="2">
        <v>3600</v>
      </c>
      <c r="C148" s="2">
        <v>1400</v>
      </c>
      <c r="D148" s="6">
        <v>8</v>
      </c>
      <c r="E148" s="11">
        <f t="shared" si="1"/>
        <v>275</v>
      </c>
      <c r="F148" s="14" t="s">
        <v>17</v>
      </c>
      <c r="G148" s="2" t="s">
        <v>185</v>
      </c>
    </row>
    <row r="149" spans="1:7">
      <c r="A149" s="9" t="s">
        <v>191</v>
      </c>
      <c r="B149" s="2">
        <v>27000</v>
      </c>
      <c r="C149" s="2">
        <v>200</v>
      </c>
      <c r="D149" s="6">
        <v>8</v>
      </c>
      <c r="E149" s="11">
        <f t="shared" si="1"/>
        <v>3350</v>
      </c>
      <c r="F149" s="14" t="s">
        <v>17</v>
      </c>
      <c r="G149" s="2" t="s">
        <v>192</v>
      </c>
    </row>
    <row r="150" spans="1:7">
      <c r="A150" s="9" t="s">
        <v>193</v>
      </c>
      <c r="B150" s="2">
        <v>2000</v>
      </c>
      <c r="C150" s="2">
        <v>1100</v>
      </c>
      <c r="D150" s="6">
        <v>8</v>
      </c>
      <c r="E150" s="11">
        <f t="shared" si="1"/>
        <v>112.5</v>
      </c>
      <c r="F150" s="14" t="s">
        <v>17</v>
      </c>
      <c r="G150" s="2" t="s">
        <v>185</v>
      </c>
    </row>
    <row r="151" spans="1:7">
      <c r="A151" s="9" t="s">
        <v>195</v>
      </c>
      <c r="B151" s="2">
        <v>1200</v>
      </c>
      <c r="C151" s="2">
        <v>300</v>
      </c>
      <c r="D151" s="6">
        <v>8</v>
      </c>
      <c r="E151" s="11">
        <f t="shared" si="1"/>
        <v>112.5</v>
      </c>
      <c r="F151" s="14" t="s">
        <v>17</v>
      </c>
      <c r="G151" s="2" t="s">
        <v>194</v>
      </c>
    </row>
    <row r="152" spans="1:7">
      <c r="A152" s="16" t="s">
        <v>196</v>
      </c>
      <c r="D152" s="6">
        <v>8</v>
      </c>
      <c r="E152" s="11">
        <f t="shared" ref="E152:E156" si="2">SUM(B152-C152)/D152</f>
        <v>0</v>
      </c>
      <c r="F152" s="14" t="s">
        <v>17</v>
      </c>
      <c r="G152" s="2" t="s">
        <v>199</v>
      </c>
    </row>
    <row r="153" spans="1:7">
      <c r="A153" s="16" t="s">
        <v>200</v>
      </c>
      <c r="D153" s="6">
        <v>8</v>
      </c>
      <c r="E153" s="11">
        <f t="shared" si="2"/>
        <v>0</v>
      </c>
      <c r="F153" s="14" t="s">
        <v>17</v>
      </c>
    </row>
    <row r="154" spans="1:7">
      <c r="A154" s="16" t="s">
        <v>197</v>
      </c>
      <c r="D154" s="6">
        <v>8</v>
      </c>
      <c r="E154" s="11">
        <f t="shared" si="2"/>
        <v>0</v>
      </c>
      <c r="F154" s="14" t="s">
        <v>17</v>
      </c>
      <c r="G154" s="2" t="s">
        <v>198</v>
      </c>
    </row>
    <row r="155" spans="1:7">
      <c r="A155" s="16" t="s">
        <v>144</v>
      </c>
      <c r="D155" s="6">
        <v>8</v>
      </c>
      <c r="E155" s="11">
        <f t="shared" si="2"/>
        <v>0</v>
      </c>
      <c r="F155" s="14" t="s">
        <v>17</v>
      </c>
      <c r="G155" s="2" t="s">
        <v>198</v>
      </c>
    </row>
    <row r="156" spans="1:7">
      <c r="A156" s="9" t="s">
        <v>202</v>
      </c>
      <c r="B156" s="2">
        <v>8500</v>
      </c>
      <c r="C156" s="2">
        <v>300</v>
      </c>
      <c r="D156" s="6">
        <v>8</v>
      </c>
      <c r="E156" s="11">
        <f t="shared" si="2"/>
        <v>1025</v>
      </c>
      <c r="F156" s="14" t="s">
        <v>17</v>
      </c>
      <c r="G156" s="2" t="s">
        <v>201</v>
      </c>
    </row>
    <row r="157" spans="1:7">
      <c r="A157" s="9" t="s">
        <v>203</v>
      </c>
      <c r="B157" s="2">
        <v>9000</v>
      </c>
      <c r="C157" s="2">
        <v>200</v>
      </c>
      <c r="D157" s="6">
        <v>8</v>
      </c>
      <c r="E157" s="11">
        <f t="shared" ref="E157:E215" si="3">SUM(B157-C157)/D157</f>
        <v>1100</v>
      </c>
      <c r="F157" s="14" t="s">
        <v>17</v>
      </c>
      <c r="G157" s="2" t="s">
        <v>204</v>
      </c>
    </row>
    <row r="158" spans="1:7">
      <c r="A158" s="9" t="s">
        <v>206</v>
      </c>
      <c r="B158" s="2">
        <v>4000</v>
      </c>
      <c r="C158" s="2">
        <v>200</v>
      </c>
      <c r="D158" s="6">
        <v>8</v>
      </c>
      <c r="E158" s="11">
        <f t="shared" si="3"/>
        <v>475</v>
      </c>
      <c r="F158" s="14" t="s">
        <v>17</v>
      </c>
      <c r="G158" s="2" t="s">
        <v>205</v>
      </c>
    </row>
    <row r="159" spans="1:7">
      <c r="A159" s="9" t="s">
        <v>207</v>
      </c>
      <c r="B159" s="2">
        <v>5000</v>
      </c>
      <c r="C159" s="2">
        <v>200</v>
      </c>
      <c r="D159" s="6">
        <v>8</v>
      </c>
      <c r="E159" s="11">
        <f t="shared" si="3"/>
        <v>600</v>
      </c>
      <c r="F159" s="14" t="s">
        <v>17</v>
      </c>
    </row>
    <row r="160" spans="1:7">
      <c r="A160" s="16" t="s">
        <v>208</v>
      </c>
      <c r="D160" s="6">
        <v>8</v>
      </c>
      <c r="E160" s="11">
        <f t="shared" si="3"/>
        <v>0</v>
      </c>
      <c r="F160" s="14" t="s">
        <v>17</v>
      </c>
    </row>
    <row r="161" spans="1:7">
      <c r="A161" s="16" t="s">
        <v>209</v>
      </c>
      <c r="D161" s="6">
        <v>8</v>
      </c>
      <c r="E161" s="11">
        <f t="shared" si="3"/>
        <v>0</v>
      </c>
      <c r="F161" s="14" t="s">
        <v>17</v>
      </c>
    </row>
    <row r="162" spans="1:7">
      <c r="A162" s="16" t="s">
        <v>210</v>
      </c>
      <c r="D162" s="6">
        <v>8</v>
      </c>
      <c r="E162" s="11">
        <f t="shared" si="3"/>
        <v>0</v>
      </c>
      <c r="F162" s="14" t="s">
        <v>17</v>
      </c>
    </row>
    <row r="163" spans="1:7">
      <c r="A163" s="16" t="s">
        <v>211</v>
      </c>
      <c r="D163" s="6">
        <v>8</v>
      </c>
      <c r="E163" s="11">
        <f t="shared" si="3"/>
        <v>0</v>
      </c>
      <c r="F163" s="14" t="s">
        <v>17</v>
      </c>
    </row>
    <row r="164" spans="1:7">
      <c r="A164" s="16" t="s">
        <v>212</v>
      </c>
      <c r="D164" s="6">
        <v>8</v>
      </c>
      <c r="E164" s="11">
        <f t="shared" si="3"/>
        <v>0</v>
      </c>
      <c r="F164" s="14" t="s">
        <v>17</v>
      </c>
    </row>
    <row r="165" spans="1:7">
      <c r="A165" s="16" t="s">
        <v>213</v>
      </c>
      <c r="D165" s="6">
        <v>8</v>
      </c>
      <c r="E165" s="11">
        <f t="shared" si="3"/>
        <v>0</v>
      </c>
      <c r="F165" s="14" t="s">
        <v>17</v>
      </c>
    </row>
    <row r="166" spans="1:7">
      <c r="A166" s="16" t="s">
        <v>214</v>
      </c>
      <c r="D166" s="6">
        <v>8</v>
      </c>
      <c r="E166" s="11">
        <f t="shared" si="3"/>
        <v>0</v>
      </c>
      <c r="F166" s="14" t="s">
        <v>17</v>
      </c>
    </row>
    <row r="167" spans="1:7">
      <c r="A167" s="9" t="s">
        <v>215</v>
      </c>
      <c r="B167" s="2">
        <v>24000</v>
      </c>
      <c r="C167" s="2">
        <v>200</v>
      </c>
      <c r="D167" s="6">
        <v>8</v>
      </c>
      <c r="E167" s="11">
        <f t="shared" si="3"/>
        <v>2975</v>
      </c>
      <c r="F167" s="14" t="s">
        <v>17</v>
      </c>
      <c r="G167" s="2" t="s">
        <v>218</v>
      </c>
    </row>
    <row r="168" spans="1:7">
      <c r="A168" s="9" t="s">
        <v>216</v>
      </c>
      <c r="B168" s="2">
        <v>20000</v>
      </c>
      <c r="C168" s="2">
        <v>200</v>
      </c>
      <c r="D168" s="6">
        <v>8</v>
      </c>
      <c r="E168" s="11">
        <f t="shared" si="3"/>
        <v>2475</v>
      </c>
      <c r="F168" s="14" t="s">
        <v>17</v>
      </c>
      <c r="G168" s="2" t="s">
        <v>217</v>
      </c>
    </row>
    <row r="169" spans="1:7">
      <c r="A169" s="9" t="s">
        <v>220</v>
      </c>
      <c r="B169" s="2">
        <v>22000</v>
      </c>
      <c r="C169" s="2">
        <v>200</v>
      </c>
      <c r="D169" s="6">
        <v>8</v>
      </c>
      <c r="E169" s="11">
        <f t="shared" si="3"/>
        <v>2725</v>
      </c>
      <c r="F169" s="14" t="s">
        <v>17</v>
      </c>
      <c r="G169" s="2" t="s">
        <v>219</v>
      </c>
    </row>
    <row r="170" spans="1:7">
      <c r="A170" s="9" t="s">
        <v>221</v>
      </c>
      <c r="B170" s="2">
        <v>5000</v>
      </c>
      <c r="C170" s="2">
        <v>200</v>
      </c>
      <c r="D170" s="6">
        <v>8</v>
      </c>
      <c r="E170" s="11">
        <f t="shared" si="3"/>
        <v>600</v>
      </c>
      <c r="F170" s="14" t="s">
        <v>17</v>
      </c>
      <c r="G170" s="2" t="s">
        <v>222</v>
      </c>
    </row>
    <row r="171" spans="1:7">
      <c r="A171" s="9" t="s">
        <v>223</v>
      </c>
      <c r="B171" s="2">
        <v>1350</v>
      </c>
      <c r="C171" s="2">
        <v>300</v>
      </c>
      <c r="D171" s="6">
        <v>8</v>
      </c>
      <c r="E171" s="11">
        <f t="shared" si="3"/>
        <v>131.25</v>
      </c>
      <c r="F171" s="14" t="s">
        <v>17</v>
      </c>
      <c r="G171" s="2" t="s">
        <v>224</v>
      </c>
    </row>
    <row r="172" spans="1:7">
      <c r="A172" s="9" t="s">
        <v>229</v>
      </c>
      <c r="B172" s="2">
        <v>6200</v>
      </c>
      <c r="C172" s="2">
        <v>200</v>
      </c>
      <c r="D172" s="6">
        <v>8</v>
      </c>
      <c r="E172" s="11">
        <f t="shared" si="3"/>
        <v>750</v>
      </c>
      <c r="F172" s="14" t="s">
        <v>17</v>
      </c>
      <c r="G172" s="2" t="s">
        <v>224</v>
      </c>
    </row>
    <row r="173" spans="1:7">
      <c r="A173" s="16" t="s">
        <v>225</v>
      </c>
      <c r="D173" s="6">
        <v>8</v>
      </c>
      <c r="E173" s="11">
        <f t="shared" si="3"/>
        <v>0</v>
      </c>
      <c r="F173" s="14" t="s">
        <v>17</v>
      </c>
    </row>
    <row r="174" spans="1:7">
      <c r="A174" s="16" t="s">
        <v>226</v>
      </c>
      <c r="D174" s="6">
        <v>8</v>
      </c>
      <c r="E174" s="11">
        <f t="shared" si="3"/>
        <v>0</v>
      </c>
      <c r="F174" s="14" t="s">
        <v>17</v>
      </c>
    </row>
    <row r="175" spans="1:7">
      <c r="A175" s="16" t="s">
        <v>228</v>
      </c>
      <c r="D175" s="6">
        <v>8</v>
      </c>
      <c r="E175" s="11">
        <f t="shared" si="3"/>
        <v>0</v>
      </c>
      <c r="F175" s="14" t="s">
        <v>17</v>
      </c>
    </row>
    <row r="176" spans="1:7">
      <c r="A176" s="17" t="s">
        <v>227</v>
      </c>
      <c r="D176" s="6">
        <v>8</v>
      </c>
      <c r="E176" s="11">
        <f t="shared" si="3"/>
        <v>0</v>
      </c>
    </row>
    <row r="177" spans="1:7">
      <c r="A177" s="9" t="s">
        <v>72</v>
      </c>
      <c r="B177" s="2">
        <v>30000</v>
      </c>
      <c r="C177" s="2">
        <v>300</v>
      </c>
      <c r="D177" s="6">
        <v>7</v>
      </c>
      <c r="E177" s="11">
        <f t="shared" si="3"/>
        <v>4242.8571428571431</v>
      </c>
      <c r="F177" s="14" t="s">
        <v>34</v>
      </c>
    </row>
    <row r="178" spans="1:7">
      <c r="A178" s="9" t="s">
        <v>230</v>
      </c>
      <c r="B178" s="2">
        <v>40000</v>
      </c>
      <c r="C178" s="2">
        <v>400</v>
      </c>
      <c r="D178" s="6">
        <v>8</v>
      </c>
      <c r="E178" s="11">
        <f t="shared" si="3"/>
        <v>4950</v>
      </c>
      <c r="F178" s="14" t="s">
        <v>34</v>
      </c>
    </row>
    <row r="179" spans="1:7">
      <c r="A179" s="9" t="s">
        <v>231</v>
      </c>
      <c r="B179" s="2">
        <v>200</v>
      </c>
      <c r="C179" s="2">
        <v>200</v>
      </c>
      <c r="D179" s="6">
        <v>8</v>
      </c>
      <c r="E179" s="11">
        <f t="shared" si="3"/>
        <v>0</v>
      </c>
      <c r="F179" s="14" t="s">
        <v>34</v>
      </c>
    </row>
    <row r="180" spans="1:7">
      <c r="A180" s="9" t="s">
        <v>232</v>
      </c>
      <c r="B180" s="2">
        <v>6000</v>
      </c>
      <c r="C180" s="2">
        <v>200</v>
      </c>
      <c r="D180" s="6">
        <v>8</v>
      </c>
      <c r="E180" s="11">
        <f t="shared" si="3"/>
        <v>725</v>
      </c>
      <c r="F180" s="14" t="s">
        <v>34</v>
      </c>
    </row>
    <row r="181" spans="1:7">
      <c r="A181" s="9" t="s">
        <v>236</v>
      </c>
      <c r="B181" s="2">
        <v>5000</v>
      </c>
      <c r="C181" s="2">
        <v>200</v>
      </c>
      <c r="D181" s="6">
        <v>8</v>
      </c>
      <c r="E181" s="11">
        <f t="shared" si="3"/>
        <v>600</v>
      </c>
      <c r="F181" s="14" t="s">
        <v>34</v>
      </c>
      <c r="G181" s="2" t="s">
        <v>233</v>
      </c>
    </row>
    <row r="182" spans="1:7">
      <c r="A182" s="16" t="s">
        <v>237</v>
      </c>
      <c r="D182" s="6">
        <v>8</v>
      </c>
      <c r="E182" s="11">
        <f t="shared" si="3"/>
        <v>0</v>
      </c>
      <c r="F182" s="14" t="s">
        <v>34</v>
      </c>
      <c r="G182" s="2" t="s">
        <v>233</v>
      </c>
    </row>
    <row r="183" spans="1:7">
      <c r="A183" s="9" t="s">
        <v>234</v>
      </c>
      <c r="B183" s="2">
        <v>200</v>
      </c>
      <c r="C183" s="2">
        <v>200</v>
      </c>
      <c r="D183" s="6">
        <v>8</v>
      </c>
      <c r="E183" s="11">
        <f t="shared" si="3"/>
        <v>0</v>
      </c>
      <c r="F183" s="14" t="s">
        <v>34</v>
      </c>
      <c r="G183" s="2" t="s">
        <v>233</v>
      </c>
    </row>
    <row r="184" spans="1:7">
      <c r="A184" s="9" t="s">
        <v>238</v>
      </c>
      <c r="B184" s="2">
        <v>3000</v>
      </c>
      <c r="C184" s="2">
        <v>200</v>
      </c>
      <c r="D184" s="6">
        <v>8</v>
      </c>
      <c r="E184" s="11">
        <f t="shared" si="3"/>
        <v>350</v>
      </c>
      <c r="F184" s="14" t="s">
        <v>34</v>
      </c>
      <c r="G184" s="2" t="s">
        <v>235</v>
      </c>
    </row>
    <row r="185" spans="1:7">
      <c r="A185" s="9" t="s">
        <v>239</v>
      </c>
      <c r="B185" s="2">
        <v>30000</v>
      </c>
      <c r="C185" s="2">
        <v>300</v>
      </c>
      <c r="D185" s="6">
        <v>8</v>
      </c>
      <c r="E185" s="11">
        <f t="shared" si="3"/>
        <v>3712.5</v>
      </c>
      <c r="F185" s="14" t="s">
        <v>34</v>
      </c>
      <c r="G185" s="2" t="s">
        <v>235</v>
      </c>
    </row>
    <row r="186" spans="1:7">
      <c r="A186" s="9" t="s">
        <v>241</v>
      </c>
      <c r="B186" s="2">
        <v>100000</v>
      </c>
      <c r="C186" s="2">
        <v>300</v>
      </c>
      <c r="D186" s="6">
        <v>8</v>
      </c>
      <c r="E186" s="11">
        <f t="shared" si="3"/>
        <v>12462.5</v>
      </c>
      <c r="F186" s="14" t="s">
        <v>34</v>
      </c>
      <c r="G186" s="2" t="s">
        <v>240</v>
      </c>
    </row>
    <row r="187" spans="1:7">
      <c r="A187" s="9" t="s">
        <v>242</v>
      </c>
      <c r="B187" s="2">
        <v>10000</v>
      </c>
      <c r="C187" s="2">
        <v>200</v>
      </c>
      <c r="D187" s="6">
        <v>8</v>
      </c>
      <c r="E187" s="11">
        <f t="shared" si="3"/>
        <v>1225</v>
      </c>
      <c r="F187" s="14" t="s">
        <v>243</v>
      </c>
      <c r="G187" s="2" t="s">
        <v>240</v>
      </c>
    </row>
    <row r="188" spans="1:7">
      <c r="A188" s="9" t="s">
        <v>244</v>
      </c>
      <c r="B188" s="2">
        <v>160000</v>
      </c>
      <c r="C188" s="2">
        <v>2200</v>
      </c>
      <c r="D188" s="6">
        <v>8</v>
      </c>
      <c r="E188" s="11">
        <f t="shared" si="3"/>
        <v>19725</v>
      </c>
      <c r="F188" s="14" t="s">
        <v>34</v>
      </c>
      <c r="G188" s="2" t="s">
        <v>240</v>
      </c>
    </row>
    <row r="189" spans="1:7">
      <c r="A189" s="9" t="s">
        <v>246</v>
      </c>
      <c r="B189" s="2">
        <v>400</v>
      </c>
      <c r="C189" s="2">
        <v>200</v>
      </c>
      <c r="D189" s="6">
        <v>8</v>
      </c>
      <c r="E189" s="11">
        <f t="shared" si="3"/>
        <v>25</v>
      </c>
      <c r="F189" s="14" t="s">
        <v>34</v>
      </c>
      <c r="G189" s="2" t="s">
        <v>240</v>
      </c>
    </row>
    <row r="190" spans="1:7">
      <c r="A190" s="9" t="s">
        <v>245</v>
      </c>
      <c r="B190" s="2">
        <v>400</v>
      </c>
      <c r="C190" s="2">
        <v>200</v>
      </c>
      <c r="D190" s="6">
        <v>8</v>
      </c>
      <c r="E190" s="11">
        <f t="shared" si="3"/>
        <v>25</v>
      </c>
      <c r="F190" s="14" t="s">
        <v>34</v>
      </c>
      <c r="G190" s="2" t="s">
        <v>247</v>
      </c>
    </row>
    <row r="191" spans="1:7">
      <c r="A191" s="9" t="s">
        <v>248</v>
      </c>
      <c r="B191" s="2">
        <v>400</v>
      </c>
      <c r="C191" s="2">
        <v>200</v>
      </c>
      <c r="D191" s="6">
        <v>8</v>
      </c>
      <c r="E191" s="11">
        <f t="shared" si="3"/>
        <v>25</v>
      </c>
      <c r="F191" s="14" t="s">
        <v>34</v>
      </c>
      <c r="G191" s="2" t="s">
        <v>247</v>
      </c>
    </row>
    <row r="192" spans="1:7">
      <c r="A192" s="9" t="s">
        <v>249</v>
      </c>
      <c r="B192" s="2">
        <v>400</v>
      </c>
      <c r="C192" s="2">
        <v>200</v>
      </c>
      <c r="D192" s="6">
        <v>8</v>
      </c>
      <c r="E192" s="11">
        <f t="shared" si="3"/>
        <v>25</v>
      </c>
      <c r="F192" s="14" t="s">
        <v>34</v>
      </c>
      <c r="G192" s="2" t="s">
        <v>247</v>
      </c>
    </row>
    <row r="193" spans="1:7">
      <c r="A193" s="9" t="s">
        <v>250</v>
      </c>
      <c r="B193" s="2">
        <v>400</v>
      </c>
      <c r="C193" s="2">
        <v>200</v>
      </c>
      <c r="D193" s="6">
        <v>8</v>
      </c>
      <c r="E193" s="11">
        <f t="shared" si="3"/>
        <v>25</v>
      </c>
      <c r="F193" s="14" t="s">
        <v>34</v>
      </c>
      <c r="G193" s="2" t="s">
        <v>247</v>
      </c>
    </row>
    <row r="194" spans="1:7">
      <c r="A194" s="9" t="s">
        <v>252</v>
      </c>
      <c r="B194" s="2">
        <v>400</v>
      </c>
      <c r="C194" s="2">
        <v>200</v>
      </c>
      <c r="D194" s="6">
        <v>8</v>
      </c>
      <c r="E194" s="11">
        <f t="shared" si="3"/>
        <v>25</v>
      </c>
      <c r="F194" s="14" t="s">
        <v>34</v>
      </c>
      <c r="G194" s="2" t="s">
        <v>247</v>
      </c>
    </row>
    <row r="195" spans="1:7">
      <c r="A195" s="9" t="s">
        <v>251</v>
      </c>
      <c r="B195" s="2">
        <v>2000</v>
      </c>
      <c r="C195" s="2">
        <v>200</v>
      </c>
      <c r="D195" s="6">
        <v>8</v>
      </c>
      <c r="E195" s="11">
        <f t="shared" si="3"/>
        <v>225</v>
      </c>
      <c r="F195" s="14" t="s">
        <v>34</v>
      </c>
      <c r="G195" s="2" t="s">
        <v>247</v>
      </c>
    </row>
    <row r="196" spans="1:7">
      <c r="A196" s="9" t="s">
        <v>253</v>
      </c>
      <c r="B196" s="2">
        <v>2000</v>
      </c>
      <c r="C196" s="2">
        <v>200</v>
      </c>
      <c r="D196" s="6">
        <v>8</v>
      </c>
      <c r="E196" s="11">
        <f t="shared" si="3"/>
        <v>225</v>
      </c>
      <c r="F196" s="14" t="s">
        <v>34</v>
      </c>
      <c r="G196" s="2" t="s">
        <v>247</v>
      </c>
    </row>
    <row r="197" spans="1:7">
      <c r="A197" s="9" t="s">
        <v>254</v>
      </c>
      <c r="B197" s="2">
        <v>2000</v>
      </c>
      <c r="C197" s="2">
        <v>200</v>
      </c>
      <c r="D197" s="6">
        <v>8</v>
      </c>
      <c r="E197" s="11">
        <f t="shared" si="3"/>
        <v>225</v>
      </c>
      <c r="F197" s="14" t="s">
        <v>34</v>
      </c>
      <c r="G197" s="2" t="s">
        <v>247</v>
      </c>
    </row>
    <row r="198" spans="1:7">
      <c r="A198" s="9" t="s">
        <v>255</v>
      </c>
      <c r="B198" s="2">
        <v>2000</v>
      </c>
      <c r="C198" s="2">
        <v>200</v>
      </c>
      <c r="D198" s="6">
        <v>8</v>
      </c>
      <c r="E198" s="11">
        <f t="shared" si="3"/>
        <v>225</v>
      </c>
      <c r="F198" s="14" t="s">
        <v>34</v>
      </c>
      <c r="G198" s="2" t="s">
        <v>247</v>
      </c>
    </row>
    <row r="199" spans="1:7">
      <c r="A199" s="9" t="s">
        <v>256</v>
      </c>
      <c r="B199" s="2">
        <v>20000</v>
      </c>
      <c r="C199" s="2">
        <v>1100</v>
      </c>
      <c r="D199" s="6">
        <v>8</v>
      </c>
      <c r="E199" s="11">
        <f t="shared" si="3"/>
        <v>2362.5</v>
      </c>
      <c r="F199" s="14" t="s">
        <v>34</v>
      </c>
      <c r="G199" s="2" t="s">
        <v>258</v>
      </c>
    </row>
    <row r="200" spans="1:7">
      <c r="A200" s="9" t="s">
        <v>259</v>
      </c>
      <c r="B200" s="2">
        <v>2000</v>
      </c>
      <c r="C200" s="2">
        <v>200</v>
      </c>
      <c r="D200" s="6">
        <v>8</v>
      </c>
      <c r="E200" s="11">
        <f t="shared" si="3"/>
        <v>225</v>
      </c>
      <c r="F200" s="14" t="s">
        <v>34</v>
      </c>
      <c r="G200" s="2" t="s">
        <v>258</v>
      </c>
    </row>
    <row r="201" spans="1:7">
      <c r="A201" s="9" t="s">
        <v>260</v>
      </c>
      <c r="B201" s="2">
        <v>2000</v>
      </c>
      <c r="C201" s="2">
        <v>200</v>
      </c>
      <c r="D201" s="6">
        <v>8</v>
      </c>
      <c r="E201" s="11">
        <f t="shared" si="3"/>
        <v>225</v>
      </c>
      <c r="F201" s="14" t="s">
        <v>34</v>
      </c>
      <c r="G201" s="2" t="s">
        <v>258</v>
      </c>
    </row>
    <row r="202" spans="1:7">
      <c r="A202" s="9" t="s">
        <v>261</v>
      </c>
      <c r="B202" s="2">
        <v>2000</v>
      </c>
      <c r="C202" s="2">
        <v>200</v>
      </c>
      <c r="D202" s="6">
        <v>8</v>
      </c>
      <c r="E202" s="11">
        <f t="shared" si="3"/>
        <v>225</v>
      </c>
      <c r="F202" s="14" t="s">
        <v>34</v>
      </c>
      <c r="G202" s="2" t="s">
        <v>262</v>
      </c>
    </row>
    <row r="203" spans="1:7">
      <c r="A203" s="9" t="s">
        <v>263</v>
      </c>
      <c r="B203" s="2">
        <v>4000</v>
      </c>
      <c r="C203" s="2">
        <v>200</v>
      </c>
      <c r="D203" s="6">
        <v>8</v>
      </c>
      <c r="E203" s="11">
        <f t="shared" si="3"/>
        <v>475</v>
      </c>
      <c r="F203" s="14" t="s">
        <v>34</v>
      </c>
      <c r="G203" s="2" t="s">
        <v>262</v>
      </c>
    </row>
    <row r="204" spans="1:7">
      <c r="A204" s="9" t="s">
        <v>264</v>
      </c>
      <c r="B204" s="2">
        <v>200</v>
      </c>
      <c r="C204" s="2">
        <v>200</v>
      </c>
      <c r="D204" s="6">
        <v>8</v>
      </c>
      <c r="E204" s="11">
        <f t="shared" si="3"/>
        <v>0</v>
      </c>
      <c r="F204" s="14" t="s">
        <v>34</v>
      </c>
      <c r="G204" s="2" t="s">
        <v>262</v>
      </c>
    </row>
    <row r="205" spans="1:7">
      <c r="A205" s="9" t="s">
        <v>265</v>
      </c>
      <c r="B205" s="2">
        <v>2000</v>
      </c>
      <c r="C205" s="2">
        <v>200</v>
      </c>
      <c r="D205" s="6">
        <v>8</v>
      </c>
      <c r="E205" s="11">
        <f t="shared" si="3"/>
        <v>225</v>
      </c>
      <c r="F205" s="14" t="s">
        <v>34</v>
      </c>
      <c r="G205" s="2" t="s">
        <v>262</v>
      </c>
    </row>
    <row r="206" spans="1:7">
      <c r="A206" s="9" t="s">
        <v>266</v>
      </c>
      <c r="B206" s="2">
        <v>2000</v>
      </c>
      <c r="C206" s="2">
        <v>200</v>
      </c>
      <c r="D206" s="6">
        <v>8</v>
      </c>
      <c r="E206" s="11">
        <f t="shared" si="3"/>
        <v>225</v>
      </c>
      <c r="F206" s="14" t="s">
        <v>34</v>
      </c>
      <c r="G206" s="2" t="s">
        <v>262</v>
      </c>
    </row>
    <row r="207" spans="1:7">
      <c r="A207" s="9" t="s">
        <v>267</v>
      </c>
      <c r="B207" s="2">
        <v>2000</v>
      </c>
      <c r="C207" s="2">
        <v>200</v>
      </c>
      <c r="D207" s="6">
        <v>8</v>
      </c>
      <c r="E207" s="11">
        <f t="shared" si="3"/>
        <v>225</v>
      </c>
      <c r="F207" s="14" t="s">
        <v>34</v>
      </c>
      <c r="G207" s="2" t="s">
        <v>262</v>
      </c>
    </row>
    <row r="208" spans="1:7">
      <c r="A208" s="9" t="s">
        <v>268</v>
      </c>
      <c r="B208" s="2">
        <v>2000</v>
      </c>
      <c r="C208" s="2">
        <v>200</v>
      </c>
      <c r="D208" s="6">
        <v>8</v>
      </c>
      <c r="E208" s="11">
        <f t="shared" si="3"/>
        <v>225</v>
      </c>
      <c r="F208" s="14" t="s">
        <v>34</v>
      </c>
      <c r="G208" s="2" t="s">
        <v>257</v>
      </c>
    </row>
    <row r="209" spans="1:7">
      <c r="A209" s="9" t="s">
        <v>269</v>
      </c>
      <c r="B209" s="2">
        <v>4000</v>
      </c>
      <c r="C209" s="2">
        <v>300</v>
      </c>
      <c r="D209" s="6">
        <v>8</v>
      </c>
      <c r="E209" s="11">
        <f t="shared" si="3"/>
        <v>462.5</v>
      </c>
      <c r="F209" s="14" t="s">
        <v>34</v>
      </c>
      <c r="G209" s="2" t="s">
        <v>257</v>
      </c>
    </row>
    <row r="210" spans="1:7">
      <c r="A210" s="9" t="s">
        <v>270</v>
      </c>
      <c r="B210" s="2">
        <v>10000</v>
      </c>
      <c r="C210" s="2">
        <v>200</v>
      </c>
      <c r="D210" s="6">
        <v>8</v>
      </c>
      <c r="E210" s="11">
        <f t="shared" si="3"/>
        <v>1225</v>
      </c>
      <c r="F210" s="14" t="s">
        <v>34</v>
      </c>
      <c r="G210" s="2" t="s">
        <v>257</v>
      </c>
    </row>
    <row r="211" spans="1:7">
      <c r="A211" s="9" t="s">
        <v>271</v>
      </c>
      <c r="B211" s="2">
        <v>5000</v>
      </c>
      <c r="C211" s="2">
        <v>200</v>
      </c>
      <c r="D211" s="6">
        <v>8</v>
      </c>
      <c r="E211" s="11">
        <f t="shared" si="3"/>
        <v>600</v>
      </c>
      <c r="F211" s="14" t="s">
        <v>34</v>
      </c>
      <c r="G211" s="2" t="s">
        <v>257</v>
      </c>
    </row>
    <row r="212" spans="1:7">
      <c r="A212" s="9" t="s">
        <v>273</v>
      </c>
      <c r="B212" s="2">
        <v>100</v>
      </c>
      <c r="C212" s="2">
        <v>200</v>
      </c>
      <c r="D212" s="6">
        <v>8</v>
      </c>
      <c r="E212" s="11">
        <f t="shared" si="3"/>
        <v>-12.5</v>
      </c>
      <c r="F212" s="14" t="s">
        <v>34</v>
      </c>
      <c r="G212" s="2" t="s">
        <v>272</v>
      </c>
    </row>
    <row r="213" spans="1:7">
      <c r="A213" s="9" t="s">
        <v>274</v>
      </c>
      <c r="B213" s="2">
        <v>40000</v>
      </c>
      <c r="C213" s="2">
        <v>200</v>
      </c>
      <c r="D213" s="6">
        <v>8</v>
      </c>
      <c r="E213" s="11">
        <f t="shared" si="3"/>
        <v>4975</v>
      </c>
      <c r="F213" s="14" t="s">
        <v>34</v>
      </c>
      <c r="G213" s="2" t="s">
        <v>275</v>
      </c>
    </row>
    <row r="214" spans="1:7">
      <c r="A214" s="9" t="s">
        <v>276</v>
      </c>
      <c r="B214" s="2">
        <v>10000</v>
      </c>
      <c r="C214" s="2">
        <v>200</v>
      </c>
      <c r="D214" s="6">
        <v>8</v>
      </c>
      <c r="E214" s="11">
        <f t="shared" si="3"/>
        <v>1225</v>
      </c>
      <c r="F214" s="14" t="s">
        <v>34</v>
      </c>
      <c r="G214" s="2" t="s">
        <v>277</v>
      </c>
    </row>
    <row r="215" spans="1:7">
      <c r="A215" s="9" t="s">
        <v>278</v>
      </c>
      <c r="B215" s="2">
        <v>0</v>
      </c>
      <c r="C215" s="2">
        <v>200</v>
      </c>
      <c r="D215" s="6">
        <v>8</v>
      </c>
      <c r="E215" s="11">
        <f t="shared" si="3"/>
        <v>-25</v>
      </c>
      <c r="F215" s="14" t="s">
        <v>34</v>
      </c>
      <c r="G215" s="2" t="s">
        <v>279</v>
      </c>
    </row>
    <row r="216" spans="1:7">
      <c r="A216" s="9" t="s">
        <v>280</v>
      </c>
      <c r="B216" s="2">
        <v>2500</v>
      </c>
      <c r="C216" s="2">
        <v>300</v>
      </c>
      <c r="D216" s="6">
        <v>8</v>
      </c>
      <c r="E216" s="11">
        <f t="shared" ref="E216:E279" si="4">SUM(B216-C216)/D216</f>
        <v>275</v>
      </c>
      <c r="F216" s="14" t="s">
        <v>34</v>
      </c>
      <c r="G216" s="2" t="s">
        <v>281</v>
      </c>
    </row>
    <row r="217" spans="1:7">
      <c r="A217" s="9" t="s">
        <v>282</v>
      </c>
      <c r="B217" s="2">
        <v>300</v>
      </c>
      <c r="C217" s="2">
        <v>0</v>
      </c>
      <c r="D217" s="6">
        <v>8</v>
      </c>
      <c r="E217" s="11">
        <f t="shared" si="4"/>
        <v>37.5</v>
      </c>
      <c r="F217" s="14" t="s">
        <v>34</v>
      </c>
      <c r="G217" s="2" t="s">
        <v>284</v>
      </c>
    </row>
    <row r="218" spans="1:7">
      <c r="A218" s="9" t="s">
        <v>283</v>
      </c>
      <c r="B218" s="2">
        <v>50000</v>
      </c>
      <c r="C218" s="2">
        <v>300</v>
      </c>
      <c r="D218" s="6">
        <v>8</v>
      </c>
      <c r="E218" s="11">
        <f t="shared" si="4"/>
        <v>6212.5</v>
      </c>
      <c r="F218" s="14" t="s">
        <v>34</v>
      </c>
      <c r="G218" s="2" t="s">
        <v>284</v>
      </c>
    </row>
    <row r="219" spans="1:7">
      <c r="A219" s="9" t="s">
        <v>285</v>
      </c>
      <c r="B219" s="2">
        <v>100000</v>
      </c>
      <c r="C219" s="2">
        <v>200</v>
      </c>
      <c r="D219" s="6">
        <v>8</v>
      </c>
      <c r="E219" s="11">
        <f t="shared" si="4"/>
        <v>12475</v>
      </c>
      <c r="F219" s="14" t="s">
        <v>34</v>
      </c>
      <c r="G219" s="2" t="s">
        <v>286</v>
      </c>
    </row>
    <row r="220" spans="1:7">
      <c r="A220" s="9" t="s">
        <v>287</v>
      </c>
      <c r="B220" s="2">
        <v>2000</v>
      </c>
      <c r="C220" s="2">
        <v>200</v>
      </c>
      <c r="D220" s="6">
        <v>8</v>
      </c>
      <c r="E220" s="11">
        <f t="shared" si="4"/>
        <v>225</v>
      </c>
      <c r="F220" s="14" t="s">
        <v>34</v>
      </c>
      <c r="G220" s="2" t="s">
        <v>288</v>
      </c>
    </row>
    <row r="221" spans="1:7">
      <c r="A221" s="9" t="s">
        <v>290</v>
      </c>
      <c r="B221" s="2">
        <v>15000</v>
      </c>
      <c r="C221" s="2">
        <v>300</v>
      </c>
      <c r="D221" s="6">
        <v>8</v>
      </c>
      <c r="E221" s="11">
        <f t="shared" si="4"/>
        <v>1837.5</v>
      </c>
      <c r="F221" s="14" t="s">
        <v>34</v>
      </c>
      <c r="G221" s="2" t="s">
        <v>289</v>
      </c>
    </row>
    <row r="222" spans="1:7">
      <c r="A222" s="16" t="s">
        <v>292</v>
      </c>
      <c r="E222" s="11" t="e">
        <f t="shared" si="4"/>
        <v>#DIV/0!</v>
      </c>
      <c r="G222" s="2" t="s">
        <v>291</v>
      </c>
    </row>
    <row r="223" spans="1:7">
      <c r="A223" s="9" t="s">
        <v>293</v>
      </c>
      <c r="B223" s="2">
        <v>450</v>
      </c>
      <c r="C223" s="2">
        <v>200</v>
      </c>
      <c r="D223" s="6">
        <v>8</v>
      </c>
      <c r="E223" s="11">
        <f t="shared" si="4"/>
        <v>31.25</v>
      </c>
      <c r="F223" s="14" t="s">
        <v>34</v>
      </c>
      <c r="G223" s="2" t="s">
        <v>294</v>
      </c>
    </row>
    <row r="224" spans="1:7">
      <c r="A224" s="18"/>
      <c r="E224" s="11" t="e">
        <f t="shared" si="4"/>
        <v>#DIV/0!</v>
      </c>
    </row>
    <row r="225" spans="1:5">
      <c r="A225" s="17"/>
      <c r="E225" s="11" t="e">
        <f t="shared" si="4"/>
        <v>#DIV/0!</v>
      </c>
    </row>
    <row r="226" spans="1:5">
      <c r="E226" s="11" t="e">
        <f t="shared" si="4"/>
        <v>#DIV/0!</v>
      </c>
    </row>
    <row r="227" spans="1:5">
      <c r="E227" s="11" t="e">
        <f t="shared" si="4"/>
        <v>#DIV/0!</v>
      </c>
    </row>
    <row r="228" spans="1:5">
      <c r="E228" s="11" t="e">
        <f t="shared" si="4"/>
        <v>#DIV/0!</v>
      </c>
    </row>
    <row r="229" spans="1:5">
      <c r="E229" s="11" t="e">
        <f t="shared" si="4"/>
        <v>#DIV/0!</v>
      </c>
    </row>
    <row r="230" spans="1:5">
      <c r="E230" s="11" t="e">
        <f t="shared" si="4"/>
        <v>#DIV/0!</v>
      </c>
    </row>
    <row r="231" spans="1:5">
      <c r="E231" s="11" t="e">
        <f t="shared" si="4"/>
        <v>#DIV/0!</v>
      </c>
    </row>
    <row r="232" spans="1:5">
      <c r="E232" s="11" t="e">
        <f t="shared" si="4"/>
        <v>#DIV/0!</v>
      </c>
    </row>
    <row r="233" spans="1:5">
      <c r="E233" s="11" t="e">
        <f t="shared" si="4"/>
        <v>#DIV/0!</v>
      </c>
    </row>
    <row r="234" spans="1:5">
      <c r="E234" s="11" t="e">
        <f t="shared" si="4"/>
        <v>#DIV/0!</v>
      </c>
    </row>
    <row r="235" spans="1:5">
      <c r="E235" s="11" t="e">
        <f t="shared" si="4"/>
        <v>#DIV/0!</v>
      </c>
    </row>
    <row r="236" spans="1:5">
      <c r="E236" s="11" t="e">
        <f t="shared" si="4"/>
        <v>#DIV/0!</v>
      </c>
    </row>
    <row r="237" spans="1:5">
      <c r="E237" s="11" t="e">
        <f t="shared" si="4"/>
        <v>#DIV/0!</v>
      </c>
    </row>
    <row r="238" spans="1:5">
      <c r="E238" s="11" t="e">
        <f t="shared" si="4"/>
        <v>#DIV/0!</v>
      </c>
    </row>
    <row r="239" spans="1:5">
      <c r="E239" s="11" t="e">
        <f t="shared" si="4"/>
        <v>#DIV/0!</v>
      </c>
    </row>
    <row r="240" spans="1:5">
      <c r="E240" s="11" t="e">
        <f t="shared" si="4"/>
        <v>#DIV/0!</v>
      </c>
    </row>
    <row r="241" spans="5:5">
      <c r="E241" s="11" t="e">
        <f t="shared" si="4"/>
        <v>#DIV/0!</v>
      </c>
    </row>
    <row r="242" spans="5:5">
      <c r="E242" s="11" t="e">
        <f t="shared" si="4"/>
        <v>#DIV/0!</v>
      </c>
    </row>
    <row r="243" spans="5:5">
      <c r="E243" s="11" t="e">
        <f t="shared" si="4"/>
        <v>#DIV/0!</v>
      </c>
    </row>
    <row r="244" spans="5:5">
      <c r="E244" s="11" t="e">
        <f t="shared" si="4"/>
        <v>#DIV/0!</v>
      </c>
    </row>
    <row r="245" spans="5:5">
      <c r="E245" s="11" t="e">
        <f t="shared" si="4"/>
        <v>#DIV/0!</v>
      </c>
    </row>
    <row r="246" spans="5:5">
      <c r="E246" s="11" t="e">
        <f t="shared" si="4"/>
        <v>#DIV/0!</v>
      </c>
    </row>
    <row r="247" spans="5:5">
      <c r="E247" s="11" t="e">
        <f t="shared" si="4"/>
        <v>#DIV/0!</v>
      </c>
    </row>
    <row r="248" spans="5:5">
      <c r="E248" s="11" t="e">
        <f t="shared" si="4"/>
        <v>#DIV/0!</v>
      </c>
    </row>
    <row r="249" spans="5:5">
      <c r="E249" s="11" t="e">
        <f t="shared" si="4"/>
        <v>#DIV/0!</v>
      </c>
    </row>
    <row r="250" spans="5:5">
      <c r="E250" s="11" t="e">
        <f t="shared" si="4"/>
        <v>#DIV/0!</v>
      </c>
    </row>
    <row r="251" spans="5:5">
      <c r="E251" s="11" t="e">
        <f t="shared" si="4"/>
        <v>#DIV/0!</v>
      </c>
    </row>
    <row r="252" spans="5:5">
      <c r="E252" s="11" t="e">
        <f t="shared" si="4"/>
        <v>#DIV/0!</v>
      </c>
    </row>
    <row r="253" spans="5:5">
      <c r="E253" s="11" t="e">
        <f t="shared" si="4"/>
        <v>#DIV/0!</v>
      </c>
    </row>
    <row r="254" spans="5:5">
      <c r="E254" s="11" t="e">
        <f t="shared" si="4"/>
        <v>#DIV/0!</v>
      </c>
    </row>
    <row r="255" spans="5:5">
      <c r="E255" s="11" t="e">
        <f t="shared" si="4"/>
        <v>#DIV/0!</v>
      </c>
    </row>
    <row r="256" spans="5:5">
      <c r="E256" s="11" t="e">
        <f t="shared" si="4"/>
        <v>#DIV/0!</v>
      </c>
    </row>
    <row r="257" spans="5:5">
      <c r="E257" s="11" t="e">
        <f t="shared" si="4"/>
        <v>#DIV/0!</v>
      </c>
    </row>
    <row r="258" spans="5:5">
      <c r="E258" s="11" t="e">
        <f t="shared" si="4"/>
        <v>#DIV/0!</v>
      </c>
    </row>
    <row r="259" spans="5:5">
      <c r="E259" s="11" t="e">
        <f t="shared" si="4"/>
        <v>#DIV/0!</v>
      </c>
    </row>
    <row r="260" spans="5:5">
      <c r="E260" s="11" t="e">
        <f t="shared" si="4"/>
        <v>#DIV/0!</v>
      </c>
    </row>
    <row r="261" spans="5:5">
      <c r="E261" s="11" t="e">
        <f t="shared" si="4"/>
        <v>#DIV/0!</v>
      </c>
    </row>
    <row r="262" spans="5:5">
      <c r="E262" s="11" t="e">
        <f t="shared" si="4"/>
        <v>#DIV/0!</v>
      </c>
    </row>
    <row r="263" spans="5:5">
      <c r="E263" s="11" t="e">
        <f t="shared" si="4"/>
        <v>#DIV/0!</v>
      </c>
    </row>
    <row r="264" spans="5:5">
      <c r="E264" s="11" t="e">
        <f t="shared" si="4"/>
        <v>#DIV/0!</v>
      </c>
    </row>
    <row r="265" spans="5:5">
      <c r="E265" s="11" t="e">
        <f t="shared" si="4"/>
        <v>#DIV/0!</v>
      </c>
    </row>
    <row r="266" spans="5:5">
      <c r="E266" s="11" t="e">
        <f t="shared" si="4"/>
        <v>#DIV/0!</v>
      </c>
    </row>
    <row r="267" spans="5:5">
      <c r="E267" s="11" t="e">
        <f t="shared" si="4"/>
        <v>#DIV/0!</v>
      </c>
    </row>
    <row r="268" spans="5:5">
      <c r="E268" s="11" t="e">
        <f t="shared" si="4"/>
        <v>#DIV/0!</v>
      </c>
    </row>
    <row r="269" spans="5:5">
      <c r="E269" s="11" t="e">
        <f t="shared" si="4"/>
        <v>#DIV/0!</v>
      </c>
    </row>
    <row r="270" spans="5:5">
      <c r="E270" s="11" t="e">
        <f t="shared" si="4"/>
        <v>#DIV/0!</v>
      </c>
    </row>
    <row r="271" spans="5:5">
      <c r="E271" s="11" t="e">
        <f t="shared" si="4"/>
        <v>#DIV/0!</v>
      </c>
    </row>
    <row r="272" spans="5:5">
      <c r="E272" s="11" t="e">
        <f t="shared" si="4"/>
        <v>#DIV/0!</v>
      </c>
    </row>
    <row r="273" spans="5:5">
      <c r="E273" s="11" t="e">
        <f t="shared" si="4"/>
        <v>#DIV/0!</v>
      </c>
    </row>
    <row r="274" spans="5:5">
      <c r="E274" s="11" t="e">
        <f t="shared" si="4"/>
        <v>#DIV/0!</v>
      </c>
    </row>
    <row r="275" spans="5:5">
      <c r="E275" s="11" t="e">
        <f t="shared" si="4"/>
        <v>#DIV/0!</v>
      </c>
    </row>
    <row r="276" spans="5:5">
      <c r="E276" s="11" t="e">
        <f t="shared" si="4"/>
        <v>#DIV/0!</v>
      </c>
    </row>
    <row r="277" spans="5:5">
      <c r="E277" s="11" t="e">
        <f t="shared" si="4"/>
        <v>#DIV/0!</v>
      </c>
    </row>
    <row r="278" spans="5:5">
      <c r="E278" s="11" t="e">
        <f t="shared" si="4"/>
        <v>#DIV/0!</v>
      </c>
    </row>
    <row r="279" spans="5:5">
      <c r="E279" s="11" t="e">
        <f t="shared" si="4"/>
        <v>#DIV/0!</v>
      </c>
    </row>
    <row r="280" spans="5:5">
      <c r="E280" s="11" t="e">
        <f t="shared" ref="E280:E343" si="5">SUM(B280-C280)/D280</f>
        <v>#DIV/0!</v>
      </c>
    </row>
    <row r="281" spans="5:5">
      <c r="E281" s="11" t="e">
        <f t="shared" si="5"/>
        <v>#DIV/0!</v>
      </c>
    </row>
    <row r="282" spans="5:5">
      <c r="E282" s="11" t="e">
        <f t="shared" si="5"/>
        <v>#DIV/0!</v>
      </c>
    </row>
    <row r="283" spans="5:5">
      <c r="E283" s="11" t="e">
        <f t="shared" si="5"/>
        <v>#DIV/0!</v>
      </c>
    </row>
    <row r="284" spans="5:5">
      <c r="E284" s="11" t="e">
        <f t="shared" si="5"/>
        <v>#DIV/0!</v>
      </c>
    </row>
    <row r="285" spans="5:5">
      <c r="E285" s="11" t="e">
        <f t="shared" si="5"/>
        <v>#DIV/0!</v>
      </c>
    </row>
    <row r="286" spans="5:5">
      <c r="E286" s="11" t="e">
        <f t="shared" si="5"/>
        <v>#DIV/0!</v>
      </c>
    </row>
    <row r="287" spans="5:5">
      <c r="E287" s="11" t="e">
        <f t="shared" si="5"/>
        <v>#DIV/0!</v>
      </c>
    </row>
    <row r="288" spans="5:5">
      <c r="E288" s="11" t="e">
        <f t="shared" si="5"/>
        <v>#DIV/0!</v>
      </c>
    </row>
    <row r="289" spans="5:5">
      <c r="E289" s="11" t="e">
        <f t="shared" si="5"/>
        <v>#DIV/0!</v>
      </c>
    </row>
    <row r="290" spans="5:5">
      <c r="E290" s="11" t="e">
        <f t="shared" si="5"/>
        <v>#DIV/0!</v>
      </c>
    </row>
    <row r="291" spans="5:5">
      <c r="E291" s="11" t="e">
        <f t="shared" si="5"/>
        <v>#DIV/0!</v>
      </c>
    </row>
    <row r="292" spans="5:5">
      <c r="E292" s="11" t="e">
        <f t="shared" si="5"/>
        <v>#DIV/0!</v>
      </c>
    </row>
    <row r="293" spans="5:5">
      <c r="E293" s="11" t="e">
        <f t="shared" si="5"/>
        <v>#DIV/0!</v>
      </c>
    </row>
    <row r="294" spans="5:5">
      <c r="E294" s="11" t="e">
        <f t="shared" si="5"/>
        <v>#DIV/0!</v>
      </c>
    </row>
    <row r="295" spans="5:5">
      <c r="E295" s="11" t="e">
        <f t="shared" si="5"/>
        <v>#DIV/0!</v>
      </c>
    </row>
    <row r="296" spans="5:5">
      <c r="E296" s="11" t="e">
        <f t="shared" si="5"/>
        <v>#DIV/0!</v>
      </c>
    </row>
    <row r="297" spans="5:5">
      <c r="E297" s="11" t="e">
        <f t="shared" si="5"/>
        <v>#DIV/0!</v>
      </c>
    </row>
    <row r="298" spans="5:5">
      <c r="E298" s="11" t="e">
        <f t="shared" si="5"/>
        <v>#DIV/0!</v>
      </c>
    </row>
    <row r="299" spans="5:5">
      <c r="E299" s="11" t="e">
        <f t="shared" si="5"/>
        <v>#DIV/0!</v>
      </c>
    </row>
    <row r="300" spans="5:5">
      <c r="E300" s="11" t="e">
        <f t="shared" si="5"/>
        <v>#DIV/0!</v>
      </c>
    </row>
    <row r="301" spans="5:5">
      <c r="E301" s="11" t="e">
        <f t="shared" si="5"/>
        <v>#DIV/0!</v>
      </c>
    </row>
    <row r="302" spans="5:5">
      <c r="E302" s="11" t="e">
        <f t="shared" si="5"/>
        <v>#DIV/0!</v>
      </c>
    </row>
    <row r="303" spans="5:5">
      <c r="E303" s="11" t="e">
        <f t="shared" si="5"/>
        <v>#DIV/0!</v>
      </c>
    </row>
    <row r="304" spans="5:5">
      <c r="E304" s="11" t="e">
        <f t="shared" si="5"/>
        <v>#DIV/0!</v>
      </c>
    </row>
    <row r="305" spans="5:5">
      <c r="E305" s="11" t="e">
        <f t="shared" si="5"/>
        <v>#DIV/0!</v>
      </c>
    </row>
    <row r="306" spans="5:5">
      <c r="E306" s="11" t="e">
        <f t="shared" si="5"/>
        <v>#DIV/0!</v>
      </c>
    </row>
    <row r="307" spans="5:5">
      <c r="E307" s="11" t="e">
        <f t="shared" si="5"/>
        <v>#DIV/0!</v>
      </c>
    </row>
    <row r="308" spans="5:5">
      <c r="E308" s="11" t="e">
        <f t="shared" si="5"/>
        <v>#DIV/0!</v>
      </c>
    </row>
    <row r="309" spans="5:5">
      <c r="E309" s="11" t="e">
        <f t="shared" si="5"/>
        <v>#DIV/0!</v>
      </c>
    </row>
    <row r="310" spans="5:5">
      <c r="E310" s="11" t="e">
        <f t="shared" si="5"/>
        <v>#DIV/0!</v>
      </c>
    </row>
    <row r="311" spans="5:5">
      <c r="E311" s="11" t="e">
        <f t="shared" si="5"/>
        <v>#DIV/0!</v>
      </c>
    </row>
    <row r="312" spans="5:5">
      <c r="E312" s="11" t="e">
        <f t="shared" si="5"/>
        <v>#DIV/0!</v>
      </c>
    </row>
    <row r="313" spans="5:5">
      <c r="E313" s="11" t="e">
        <f t="shared" si="5"/>
        <v>#DIV/0!</v>
      </c>
    </row>
    <row r="314" spans="5:5">
      <c r="E314" s="11" t="e">
        <f t="shared" si="5"/>
        <v>#DIV/0!</v>
      </c>
    </row>
    <row r="315" spans="5:5">
      <c r="E315" s="11" t="e">
        <f t="shared" si="5"/>
        <v>#DIV/0!</v>
      </c>
    </row>
    <row r="316" spans="5:5">
      <c r="E316" s="11" t="e">
        <f t="shared" si="5"/>
        <v>#DIV/0!</v>
      </c>
    </row>
    <row r="317" spans="5:5">
      <c r="E317" s="11" t="e">
        <f t="shared" si="5"/>
        <v>#DIV/0!</v>
      </c>
    </row>
    <row r="318" spans="5:5">
      <c r="E318" s="11" t="e">
        <f t="shared" si="5"/>
        <v>#DIV/0!</v>
      </c>
    </row>
    <row r="319" spans="5:5">
      <c r="E319" s="11" t="e">
        <f t="shared" si="5"/>
        <v>#DIV/0!</v>
      </c>
    </row>
    <row r="320" spans="5:5">
      <c r="E320" s="11" t="e">
        <f t="shared" si="5"/>
        <v>#DIV/0!</v>
      </c>
    </row>
    <row r="321" spans="5:5">
      <c r="E321" s="11" t="e">
        <f t="shared" si="5"/>
        <v>#DIV/0!</v>
      </c>
    </row>
    <row r="322" spans="5:5">
      <c r="E322" s="11" t="e">
        <f t="shared" si="5"/>
        <v>#DIV/0!</v>
      </c>
    </row>
    <row r="323" spans="5:5">
      <c r="E323" s="11" t="e">
        <f t="shared" si="5"/>
        <v>#DIV/0!</v>
      </c>
    </row>
    <row r="324" spans="5:5">
      <c r="E324" s="11" t="e">
        <f t="shared" si="5"/>
        <v>#DIV/0!</v>
      </c>
    </row>
    <row r="325" spans="5:5">
      <c r="E325" s="11" t="e">
        <f t="shared" si="5"/>
        <v>#DIV/0!</v>
      </c>
    </row>
    <row r="326" spans="5:5">
      <c r="E326" s="11" t="e">
        <f t="shared" si="5"/>
        <v>#DIV/0!</v>
      </c>
    </row>
    <row r="327" spans="5:5">
      <c r="E327" s="11" t="e">
        <f t="shared" si="5"/>
        <v>#DIV/0!</v>
      </c>
    </row>
    <row r="328" spans="5:5">
      <c r="E328" s="11" t="e">
        <f t="shared" si="5"/>
        <v>#DIV/0!</v>
      </c>
    </row>
    <row r="329" spans="5:5">
      <c r="E329" s="11" t="e">
        <f t="shared" si="5"/>
        <v>#DIV/0!</v>
      </c>
    </row>
    <row r="330" spans="5:5">
      <c r="E330" s="11" t="e">
        <f t="shared" si="5"/>
        <v>#DIV/0!</v>
      </c>
    </row>
    <row r="331" spans="5:5">
      <c r="E331" s="11" t="e">
        <f t="shared" si="5"/>
        <v>#DIV/0!</v>
      </c>
    </row>
    <row r="332" spans="5:5">
      <c r="E332" s="11" t="e">
        <f t="shared" si="5"/>
        <v>#DIV/0!</v>
      </c>
    </row>
    <row r="333" spans="5:5">
      <c r="E333" s="11" t="e">
        <f t="shared" si="5"/>
        <v>#DIV/0!</v>
      </c>
    </row>
    <row r="334" spans="5:5">
      <c r="E334" s="11" t="e">
        <f t="shared" si="5"/>
        <v>#DIV/0!</v>
      </c>
    </row>
    <row r="335" spans="5:5">
      <c r="E335" s="11" t="e">
        <f t="shared" si="5"/>
        <v>#DIV/0!</v>
      </c>
    </row>
    <row r="336" spans="5:5">
      <c r="E336" s="11" t="e">
        <f t="shared" si="5"/>
        <v>#DIV/0!</v>
      </c>
    </row>
    <row r="337" spans="5:5">
      <c r="E337" s="11" t="e">
        <f t="shared" si="5"/>
        <v>#DIV/0!</v>
      </c>
    </row>
    <row r="338" spans="5:5">
      <c r="E338" s="11" t="e">
        <f t="shared" si="5"/>
        <v>#DIV/0!</v>
      </c>
    </row>
    <row r="339" spans="5:5">
      <c r="E339" s="11" t="e">
        <f t="shared" si="5"/>
        <v>#DIV/0!</v>
      </c>
    </row>
    <row r="340" spans="5:5">
      <c r="E340" s="11" t="e">
        <f t="shared" si="5"/>
        <v>#DIV/0!</v>
      </c>
    </row>
    <row r="341" spans="5:5">
      <c r="E341" s="11" t="e">
        <f t="shared" si="5"/>
        <v>#DIV/0!</v>
      </c>
    </row>
    <row r="342" spans="5:5">
      <c r="E342" s="11" t="e">
        <f t="shared" si="5"/>
        <v>#DIV/0!</v>
      </c>
    </row>
    <row r="343" spans="5:5">
      <c r="E343" s="11" t="e">
        <f t="shared" si="5"/>
        <v>#DIV/0!</v>
      </c>
    </row>
    <row r="344" spans="5:5">
      <c r="E344" s="11" t="e">
        <f t="shared" ref="E344:E407" si="6">SUM(B344-C344)/D344</f>
        <v>#DIV/0!</v>
      </c>
    </row>
    <row r="345" spans="5:5">
      <c r="E345" s="11" t="e">
        <f t="shared" si="6"/>
        <v>#DIV/0!</v>
      </c>
    </row>
    <row r="346" spans="5:5">
      <c r="E346" s="11" t="e">
        <f t="shared" si="6"/>
        <v>#DIV/0!</v>
      </c>
    </row>
    <row r="347" spans="5:5">
      <c r="E347" s="11" t="e">
        <f t="shared" si="6"/>
        <v>#DIV/0!</v>
      </c>
    </row>
    <row r="348" spans="5:5">
      <c r="E348" s="11" t="e">
        <f t="shared" si="6"/>
        <v>#DIV/0!</v>
      </c>
    </row>
    <row r="349" spans="5:5">
      <c r="E349" s="11" t="e">
        <f t="shared" si="6"/>
        <v>#DIV/0!</v>
      </c>
    </row>
    <row r="350" spans="5:5">
      <c r="E350" s="11" t="e">
        <f t="shared" si="6"/>
        <v>#DIV/0!</v>
      </c>
    </row>
    <row r="351" spans="5:5">
      <c r="E351" s="11" t="e">
        <f t="shared" si="6"/>
        <v>#DIV/0!</v>
      </c>
    </row>
    <row r="352" spans="5:5">
      <c r="E352" s="11" t="e">
        <f t="shared" si="6"/>
        <v>#DIV/0!</v>
      </c>
    </row>
    <row r="353" spans="5:5">
      <c r="E353" s="11" t="e">
        <f t="shared" si="6"/>
        <v>#DIV/0!</v>
      </c>
    </row>
    <row r="354" spans="5:5">
      <c r="E354" s="11" t="e">
        <f t="shared" si="6"/>
        <v>#DIV/0!</v>
      </c>
    </row>
    <row r="355" spans="5:5">
      <c r="E355" s="11" t="e">
        <f t="shared" si="6"/>
        <v>#DIV/0!</v>
      </c>
    </row>
    <row r="356" spans="5:5">
      <c r="E356" s="11" t="e">
        <f t="shared" si="6"/>
        <v>#DIV/0!</v>
      </c>
    </row>
    <row r="357" spans="5:5">
      <c r="E357" s="11" t="e">
        <f t="shared" si="6"/>
        <v>#DIV/0!</v>
      </c>
    </row>
    <row r="358" spans="5:5">
      <c r="E358" s="11" t="e">
        <f t="shared" si="6"/>
        <v>#DIV/0!</v>
      </c>
    </row>
    <row r="359" spans="5:5">
      <c r="E359" s="11" t="e">
        <f t="shared" si="6"/>
        <v>#DIV/0!</v>
      </c>
    </row>
    <row r="360" spans="5:5">
      <c r="E360" s="11" t="e">
        <f t="shared" si="6"/>
        <v>#DIV/0!</v>
      </c>
    </row>
    <row r="361" spans="5:5">
      <c r="E361" s="11" t="e">
        <f t="shared" si="6"/>
        <v>#DIV/0!</v>
      </c>
    </row>
    <row r="362" spans="5:5">
      <c r="E362" s="11" t="e">
        <f t="shared" si="6"/>
        <v>#DIV/0!</v>
      </c>
    </row>
    <row r="363" spans="5:5">
      <c r="E363" s="11" t="e">
        <f t="shared" si="6"/>
        <v>#DIV/0!</v>
      </c>
    </row>
    <row r="364" spans="5:5">
      <c r="E364" s="11" t="e">
        <f t="shared" si="6"/>
        <v>#DIV/0!</v>
      </c>
    </row>
    <row r="365" spans="5:5">
      <c r="E365" s="11" t="e">
        <f t="shared" si="6"/>
        <v>#DIV/0!</v>
      </c>
    </row>
    <row r="366" spans="5:5">
      <c r="E366" s="11" t="e">
        <f t="shared" si="6"/>
        <v>#DIV/0!</v>
      </c>
    </row>
    <row r="367" spans="5:5">
      <c r="E367" s="11" t="e">
        <f t="shared" si="6"/>
        <v>#DIV/0!</v>
      </c>
    </row>
    <row r="368" spans="5:5">
      <c r="E368" s="11" t="e">
        <f t="shared" si="6"/>
        <v>#DIV/0!</v>
      </c>
    </row>
    <row r="369" spans="5:5">
      <c r="E369" s="11" t="e">
        <f t="shared" si="6"/>
        <v>#DIV/0!</v>
      </c>
    </row>
    <row r="370" spans="5:5">
      <c r="E370" s="11" t="e">
        <f t="shared" si="6"/>
        <v>#DIV/0!</v>
      </c>
    </row>
    <row r="371" spans="5:5">
      <c r="E371" s="11" t="e">
        <f t="shared" si="6"/>
        <v>#DIV/0!</v>
      </c>
    </row>
    <row r="372" spans="5:5">
      <c r="E372" s="11" t="e">
        <f t="shared" si="6"/>
        <v>#DIV/0!</v>
      </c>
    </row>
    <row r="373" spans="5:5">
      <c r="E373" s="11" t="e">
        <f t="shared" si="6"/>
        <v>#DIV/0!</v>
      </c>
    </row>
    <row r="374" spans="5:5">
      <c r="E374" s="11" t="e">
        <f t="shared" si="6"/>
        <v>#DIV/0!</v>
      </c>
    </row>
    <row r="375" spans="5:5">
      <c r="E375" s="11" t="e">
        <f t="shared" si="6"/>
        <v>#DIV/0!</v>
      </c>
    </row>
    <row r="376" spans="5:5">
      <c r="E376" s="11" t="e">
        <f t="shared" si="6"/>
        <v>#DIV/0!</v>
      </c>
    </row>
    <row r="377" spans="5:5">
      <c r="E377" s="11" t="e">
        <f t="shared" si="6"/>
        <v>#DIV/0!</v>
      </c>
    </row>
    <row r="378" spans="5:5">
      <c r="E378" s="11" t="e">
        <f t="shared" si="6"/>
        <v>#DIV/0!</v>
      </c>
    </row>
    <row r="379" spans="5:5">
      <c r="E379" s="11" t="e">
        <f t="shared" si="6"/>
        <v>#DIV/0!</v>
      </c>
    </row>
    <row r="380" spans="5:5">
      <c r="E380" s="11" t="e">
        <f t="shared" si="6"/>
        <v>#DIV/0!</v>
      </c>
    </row>
    <row r="381" spans="5:5">
      <c r="E381" s="11" t="e">
        <f t="shared" si="6"/>
        <v>#DIV/0!</v>
      </c>
    </row>
    <row r="382" spans="5:5">
      <c r="E382" s="11" t="e">
        <f t="shared" si="6"/>
        <v>#DIV/0!</v>
      </c>
    </row>
    <row r="383" spans="5:5">
      <c r="E383" s="11" t="e">
        <f t="shared" si="6"/>
        <v>#DIV/0!</v>
      </c>
    </row>
    <row r="384" spans="5:5">
      <c r="E384" s="11" t="e">
        <f t="shared" si="6"/>
        <v>#DIV/0!</v>
      </c>
    </row>
    <row r="385" spans="5:5">
      <c r="E385" s="11" t="e">
        <f t="shared" si="6"/>
        <v>#DIV/0!</v>
      </c>
    </row>
    <row r="386" spans="5:5">
      <c r="E386" s="11" t="e">
        <f t="shared" si="6"/>
        <v>#DIV/0!</v>
      </c>
    </row>
    <row r="387" spans="5:5">
      <c r="E387" s="11" t="e">
        <f t="shared" si="6"/>
        <v>#DIV/0!</v>
      </c>
    </row>
    <row r="388" spans="5:5">
      <c r="E388" s="11" t="e">
        <f t="shared" si="6"/>
        <v>#DIV/0!</v>
      </c>
    </row>
    <row r="389" spans="5:5">
      <c r="E389" s="11" t="e">
        <f t="shared" si="6"/>
        <v>#DIV/0!</v>
      </c>
    </row>
    <row r="390" spans="5:5">
      <c r="E390" s="11" t="e">
        <f t="shared" si="6"/>
        <v>#DIV/0!</v>
      </c>
    </row>
    <row r="391" spans="5:5">
      <c r="E391" s="11" t="e">
        <f t="shared" si="6"/>
        <v>#DIV/0!</v>
      </c>
    </row>
    <row r="392" spans="5:5">
      <c r="E392" s="11" t="e">
        <f t="shared" si="6"/>
        <v>#DIV/0!</v>
      </c>
    </row>
    <row r="393" spans="5:5">
      <c r="E393" s="11" t="e">
        <f t="shared" si="6"/>
        <v>#DIV/0!</v>
      </c>
    </row>
    <row r="394" spans="5:5">
      <c r="E394" s="11" t="e">
        <f t="shared" si="6"/>
        <v>#DIV/0!</v>
      </c>
    </row>
    <row r="395" spans="5:5">
      <c r="E395" s="11" t="e">
        <f t="shared" si="6"/>
        <v>#DIV/0!</v>
      </c>
    </row>
    <row r="396" spans="5:5">
      <c r="E396" s="11" t="e">
        <f t="shared" si="6"/>
        <v>#DIV/0!</v>
      </c>
    </row>
    <row r="397" spans="5:5">
      <c r="E397" s="11" t="e">
        <f t="shared" si="6"/>
        <v>#DIV/0!</v>
      </c>
    </row>
    <row r="398" spans="5:5">
      <c r="E398" s="11" t="e">
        <f t="shared" si="6"/>
        <v>#DIV/0!</v>
      </c>
    </row>
    <row r="399" spans="5:5">
      <c r="E399" s="11" t="e">
        <f t="shared" si="6"/>
        <v>#DIV/0!</v>
      </c>
    </row>
    <row r="400" spans="5:5">
      <c r="E400" s="11" t="e">
        <f t="shared" si="6"/>
        <v>#DIV/0!</v>
      </c>
    </row>
    <row r="401" spans="5:5">
      <c r="E401" s="11" t="e">
        <f t="shared" si="6"/>
        <v>#DIV/0!</v>
      </c>
    </row>
    <row r="402" spans="5:5">
      <c r="E402" s="11" t="e">
        <f t="shared" si="6"/>
        <v>#DIV/0!</v>
      </c>
    </row>
    <row r="403" spans="5:5">
      <c r="E403" s="11" t="e">
        <f t="shared" si="6"/>
        <v>#DIV/0!</v>
      </c>
    </row>
    <row r="404" spans="5:5">
      <c r="E404" s="11" t="e">
        <f t="shared" si="6"/>
        <v>#DIV/0!</v>
      </c>
    </row>
    <row r="405" spans="5:5">
      <c r="E405" s="11" t="e">
        <f t="shared" si="6"/>
        <v>#DIV/0!</v>
      </c>
    </row>
    <row r="406" spans="5:5">
      <c r="E406" s="11" t="e">
        <f t="shared" si="6"/>
        <v>#DIV/0!</v>
      </c>
    </row>
    <row r="407" spans="5:5">
      <c r="E407" s="11" t="e">
        <f t="shared" si="6"/>
        <v>#DIV/0!</v>
      </c>
    </row>
    <row r="408" spans="5:5">
      <c r="E408" s="11" t="e">
        <f t="shared" ref="E408:E417" si="7">SUM(B408-C408)/D408</f>
        <v>#DIV/0!</v>
      </c>
    </row>
    <row r="409" spans="5:5">
      <c r="E409" s="11" t="e">
        <f t="shared" si="7"/>
        <v>#DIV/0!</v>
      </c>
    </row>
    <row r="410" spans="5:5">
      <c r="E410" s="11" t="e">
        <f t="shared" si="7"/>
        <v>#DIV/0!</v>
      </c>
    </row>
    <row r="411" spans="5:5">
      <c r="E411" s="11" t="e">
        <f t="shared" si="7"/>
        <v>#DIV/0!</v>
      </c>
    </row>
    <row r="412" spans="5:5">
      <c r="E412" s="11" t="e">
        <f t="shared" si="7"/>
        <v>#DIV/0!</v>
      </c>
    </row>
    <row r="413" spans="5:5">
      <c r="E413" s="11" t="e">
        <f t="shared" si="7"/>
        <v>#DIV/0!</v>
      </c>
    </row>
    <row r="414" spans="5:5">
      <c r="E414" s="11" t="e">
        <f t="shared" si="7"/>
        <v>#DIV/0!</v>
      </c>
    </row>
    <row r="415" spans="5:5">
      <c r="E415" s="11" t="e">
        <f t="shared" si="7"/>
        <v>#DIV/0!</v>
      </c>
    </row>
    <row r="416" spans="5:5">
      <c r="E416" s="11" t="e">
        <f t="shared" si="7"/>
        <v>#DIV/0!</v>
      </c>
    </row>
    <row r="417" spans="5:5">
      <c r="E417" s="11" t="e">
        <f t="shared" si="7"/>
        <v>#DIV/0!</v>
      </c>
    </row>
  </sheetData>
  <printOptions gridLines="1"/>
  <pageMargins left="0.7" right="0.7" top="0.75" bottom="0.75" header="0.3" footer="0.3"/>
  <pageSetup fitToHeight="12" orientation="landscape" horizontalDpi="90" verticalDpi="9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4" x14ac:dyDescent="0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4" x14ac:dyDescent="0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Dave Read</dc:creator>
  <cp:lastModifiedBy>Robert Vaessen</cp:lastModifiedBy>
  <cp:lastPrinted>2014-08-31T04:18:03Z</cp:lastPrinted>
  <dcterms:created xsi:type="dcterms:W3CDTF">2014-07-09T01:40:27Z</dcterms:created>
  <dcterms:modified xsi:type="dcterms:W3CDTF">2014-11-08T14:13:13Z</dcterms:modified>
</cp:coreProperties>
</file>